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M:\ABAS-Listed\S&amp;P Syndicate Public Company Limited\S&amp;P Syndicate_June23 (Q2) (SHI-14)\"/>
    </mc:Choice>
  </mc:AlternateContent>
  <xr:revisionPtr revIDLastSave="0" documentId="13_ncr:1_{BACA8AA6-EF28-43B4-BDA3-D380F66E2402}" xr6:coauthVersionLast="47" xr6:coauthVersionMax="47" xr10:uidLastSave="{00000000-0000-0000-0000-000000000000}"/>
  <bookViews>
    <workbookView xWindow="-120" yWindow="-120" windowWidth="21840" windowHeight="13140" activeTab="5" xr2:uid="{00000000-000D-0000-FFFF-FFFF00000000}"/>
  </bookViews>
  <sheets>
    <sheet name="T2-4" sheetId="11" r:id="rId1"/>
    <sheet name="T5" sheetId="2" r:id="rId2"/>
    <sheet name="T6" sheetId="10" r:id="rId3"/>
    <sheet name="T7" sheetId="6" r:id="rId4"/>
    <sheet name="T8" sheetId="7" r:id="rId5"/>
    <sheet name="T9-10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</externalReferences>
  <definedNames>
    <definedName name="_____________xlfn.BAHTTEXT" hidden="1">#NAME?</definedName>
    <definedName name="____________xlfn.BAHTTEXT" hidden="1">#NAME?</definedName>
    <definedName name="___________xlfn.BAHTTEXT" hidden="1">#NAME?</definedName>
    <definedName name="__________xlfn.BAHTTEXT" hidden="1">#NAME?</definedName>
    <definedName name="_________xlfn.BAHTTEXT" hidden="1">#NAME?</definedName>
    <definedName name="________xlfn.BAHTTEXT" hidden="1">#NAME?</definedName>
    <definedName name="_______b2" localSheetId="0" hidden="1">{"'Summary'!$A$5:$H$42"}</definedName>
    <definedName name="_______b2" localSheetId="5" hidden="1">{"'Summary'!$A$5:$H$42"}</definedName>
    <definedName name="_______b2" hidden="1">{"'Summary'!$A$5:$H$42"}</definedName>
    <definedName name="_______b6" localSheetId="0" hidden="1">{"'Summary'!$A$5:$H$42"}</definedName>
    <definedName name="_______b6" localSheetId="5" hidden="1">{"'Summary'!$A$5:$H$42"}</definedName>
    <definedName name="_______b6" hidden="1">{"'Summary'!$A$5:$H$42"}</definedName>
    <definedName name="_______jib1" localSheetId="0" hidden="1">{"'Summary'!$A$5:$H$42"}</definedName>
    <definedName name="_______jib1" localSheetId="5" hidden="1">{"'Summary'!$A$5:$H$42"}</definedName>
    <definedName name="_______jib1" hidden="1">{"'Summary'!$A$5:$H$42"}</definedName>
    <definedName name="_______jib2" localSheetId="0" hidden="1">{"'Summary'!$A$5:$H$42"}</definedName>
    <definedName name="_______jib2" localSheetId="5" hidden="1">{"'Summary'!$A$5:$H$42"}</definedName>
    <definedName name="_______jib2" hidden="1">{"'Summary'!$A$5:$H$42"}</definedName>
    <definedName name="_______xlfn.BAHTTEXT" hidden="1">#NAME?</definedName>
    <definedName name="______b2" localSheetId="0" hidden="1">{"'Summary'!$A$5:$H$42"}</definedName>
    <definedName name="______b2" localSheetId="5" hidden="1">{"'Summary'!$A$5:$H$42"}</definedName>
    <definedName name="______b2" hidden="1">{"'Summary'!$A$5:$H$42"}</definedName>
    <definedName name="______b6" localSheetId="0" hidden="1">{"'Summary'!$A$5:$H$42"}</definedName>
    <definedName name="______b6" localSheetId="5" hidden="1">{"'Summary'!$A$5:$H$42"}</definedName>
    <definedName name="______b6" hidden="1">{"'Summary'!$A$5:$H$42"}</definedName>
    <definedName name="______jib1" localSheetId="0" hidden="1">{"'Summary'!$A$5:$H$42"}</definedName>
    <definedName name="______jib1" localSheetId="5" hidden="1">{"'Summary'!$A$5:$H$42"}</definedName>
    <definedName name="______jib1" hidden="1">{"'Summary'!$A$5:$H$42"}</definedName>
    <definedName name="______jib2" localSheetId="0" hidden="1">{"'Summary'!$A$5:$H$42"}</definedName>
    <definedName name="______jib2" localSheetId="5" hidden="1">{"'Summary'!$A$5:$H$42"}</definedName>
    <definedName name="______jib2" hidden="1">{"'Summary'!$A$5:$H$42"}</definedName>
    <definedName name="______xlfn.BAHTTEXT" hidden="1">#NAME?</definedName>
    <definedName name="_____b2" localSheetId="0" hidden="1">{"'Summary'!$A$5:$H$42"}</definedName>
    <definedName name="_____b2" localSheetId="5" hidden="1">{"'Summary'!$A$5:$H$42"}</definedName>
    <definedName name="_____b2" hidden="1">{"'Summary'!$A$5:$H$42"}</definedName>
    <definedName name="_____b6" localSheetId="0" hidden="1">{"'Summary'!$A$5:$H$42"}</definedName>
    <definedName name="_____b6" localSheetId="5" hidden="1">{"'Summary'!$A$5:$H$42"}</definedName>
    <definedName name="_____b6" hidden="1">{"'Summary'!$A$5:$H$42"}</definedName>
    <definedName name="_____jib1" localSheetId="0" hidden="1">{"'Summary'!$A$5:$H$42"}</definedName>
    <definedName name="_____jib1" localSheetId="5" hidden="1">{"'Summary'!$A$5:$H$42"}</definedName>
    <definedName name="_____jib1" hidden="1">{"'Summary'!$A$5:$H$42"}</definedName>
    <definedName name="_____jib2" localSheetId="0" hidden="1">{"'Summary'!$A$5:$H$42"}</definedName>
    <definedName name="_____jib2" localSheetId="5" hidden="1">{"'Summary'!$A$5:$H$42"}</definedName>
    <definedName name="_____jib2" hidden="1">{"'Summary'!$A$5:$H$42"}</definedName>
    <definedName name="_____xlfn.BAHTTEXT" hidden="1">#NAME?</definedName>
    <definedName name="____b2" localSheetId="0" hidden="1">{"'Summary'!$A$5:$H$42"}</definedName>
    <definedName name="____b2" localSheetId="5" hidden="1">{"'Summary'!$A$5:$H$42"}</definedName>
    <definedName name="____b2" hidden="1">{"'Summary'!$A$5:$H$42"}</definedName>
    <definedName name="____b6" localSheetId="0" hidden="1">{"'Summary'!$A$5:$H$42"}</definedName>
    <definedName name="____b6" localSheetId="5" hidden="1">{"'Summary'!$A$5:$H$42"}</definedName>
    <definedName name="____b6" hidden="1">{"'Summary'!$A$5:$H$42"}</definedName>
    <definedName name="____dfr4" hidden="1">[1]A!$J$4:$U$4</definedName>
    <definedName name="____jib1" localSheetId="0" hidden="1">{"'Summary'!$A$5:$H$42"}</definedName>
    <definedName name="____jib1" localSheetId="5" hidden="1">{"'Summary'!$A$5:$H$42"}</definedName>
    <definedName name="____jib1" hidden="1">{"'Summary'!$A$5:$H$42"}</definedName>
    <definedName name="____jib2" localSheetId="0" hidden="1">{"'Summary'!$A$5:$H$42"}</definedName>
    <definedName name="____jib2" localSheetId="5" hidden="1">{"'Summary'!$A$5:$H$42"}</definedName>
    <definedName name="____jib2" hidden="1">{"'Summary'!$A$5:$H$42"}</definedName>
    <definedName name="____new2" hidden="1">'[2]Cntmrs-Recruit'!$R$20:$T$20</definedName>
    <definedName name="____Pam10" hidden="1">[3]A!$J$4:$U$4</definedName>
    <definedName name="____Pam11" hidden="1">[3]A!$J$4:$U$4</definedName>
    <definedName name="____Pam12" hidden="1">[3]A!$J$4:$U$4</definedName>
    <definedName name="____Pam13" hidden="1">[3]A!$L$4:$U$4</definedName>
    <definedName name="____Pam14" hidden="1">[3]A!$J$4:$U$4</definedName>
    <definedName name="____Pam2" hidden="1">[3]A!$J$7:$U$7</definedName>
    <definedName name="____Pam3" hidden="1">[3]A!$L$128:$U$128</definedName>
    <definedName name="____Pam4" hidden="1">[3]A!$J$138:$U$138</definedName>
    <definedName name="____Pam5" hidden="1">[3]A!$J$130:$U$130</definedName>
    <definedName name="____Pam6" hidden="1">[3]A!$J$152:$U$152</definedName>
    <definedName name="____Pam7" hidden="1">[3]A!$J$4:$U$4</definedName>
    <definedName name="____Pam8" hidden="1">[3]A!$J$4:$U$4</definedName>
    <definedName name="____Pam9" hidden="1">[3]A!$J$4:$U$4</definedName>
    <definedName name="____udo1" hidden="1">'[4]Cntmrs-Recruit'!$R$20:$T$20</definedName>
    <definedName name="____xlfn.BAHTTEXT" hidden="1">#NAME?</definedName>
    <definedName name="___b2" localSheetId="0" hidden="1">{"'Summary'!$A$5:$H$42"}</definedName>
    <definedName name="___b2" localSheetId="5" hidden="1">{"'Summary'!$A$5:$H$42"}</definedName>
    <definedName name="___b2" hidden="1">{"'Summary'!$A$5:$H$42"}</definedName>
    <definedName name="___b6" localSheetId="0" hidden="1">{"'Summary'!$A$5:$H$42"}</definedName>
    <definedName name="___b6" localSheetId="5" hidden="1">{"'Summary'!$A$5:$H$42"}</definedName>
    <definedName name="___b6" hidden="1">{"'Summary'!$A$5:$H$42"}</definedName>
    <definedName name="___dfr4" hidden="1">[1]A!$J$4:$U$4</definedName>
    <definedName name="___jib1" localSheetId="0" hidden="1">{"'Summary'!$A$5:$H$42"}</definedName>
    <definedName name="___jib1" localSheetId="5" hidden="1">{"'Summary'!$A$5:$H$42"}</definedName>
    <definedName name="___jib1" hidden="1">{"'Summary'!$A$5:$H$42"}</definedName>
    <definedName name="___jib2" localSheetId="0" hidden="1">{"'Summary'!$A$5:$H$42"}</definedName>
    <definedName name="___jib2" localSheetId="5" hidden="1">{"'Summary'!$A$5:$H$42"}</definedName>
    <definedName name="___jib2" hidden="1">{"'Summary'!$A$5:$H$42"}</definedName>
    <definedName name="___new2" hidden="1">'[5]Cntmrs-Recruit'!$R$20:$T$20</definedName>
    <definedName name="___Pam10" hidden="1">[6]A!$J$4:$U$4</definedName>
    <definedName name="___Pam11" hidden="1">[6]A!$J$4:$U$4</definedName>
    <definedName name="___Pam12" hidden="1">[6]A!$J$4:$U$4</definedName>
    <definedName name="___Pam13" hidden="1">[6]A!$L$4:$U$4</definedName>
    <definedName name="___Pam14" hidden="1">[6]A!$J$4:$U$4</definedName>
    <definedName name="___Pam2" hidden="1">[6]A!$J$7:$U$7</definedName>
    <definedName name="___Pam3" hidden="1">[6]A!$L$128:$U$128</definedName>
    <definedName name="___Pam4" hidden="1">[6]A!$J$138:$U$138</definedName>
    <definedName name="___Pam5" hidden="1">[6]A!$J$130:$U$130</definedName>
    <definedName name="___Pam6" hidden="1">[6]A!$J$152:$U$152</definedName>
    <definedName name="___Pam7" hidden="1">[6]A!$J$4:$U$4</definedName>
    <definedName name="___Pam8" hidden="1">[6]A!$J$4:$U$4</definedName>
    <definedName name="___Pam9" hidden="1">[6]A!$J$4:$U$4</definedName>
    <definedName name="___udo1" hidden="1">'[7]Cntmrs-Recruit'!$R$20:$T$20</definedName>
    <definedName name="___xlfn.BAHTTEXT" hidden="1">#NAME?</definedName>
    <definedName name="__1__123Graph_ACHART_1" hidden="1">#REF!</definedName>
    <definedName name="__10__123Graph_XCHART_4" hidden="1">'[8]RDA HOA'!$A$9:$A$20</definedName>
    <definedName name="__123Graph_A" hidden="1">[9]CODA98!#REF!</definedName>
    <definedName name="__123Graph_AL1005" hidden="1">[10]D!$C$179:$N$179</definedName>
    <definedName name="__123Graph_AL1006" hidden="1">[10]D!$C$185:$N$185</definedName>
    <definedName name="__123Graph_AL460" hidden="1">[10]D!$C$191:$N$191</definedName>
    <definedName name="__123Graph_AL750" hidden="1">[10]D!$C$197:$N$197</definedName>
    <definedName name="__123Graph_AMIN34" hidden="1">[10]D!$C$70:$N$70</definedName>
    <definedName name="__123Graph_AMINE1" hidden="1">[10]D!$C$6:$N$6</definedName>
    <definedName name="__123Graph_AMING2" hidden="1">[10]D!$C$64:$N$64</definedName>
    <definedName name="__123Graph_AS245A" hidden="1">[10]D!$C$115:$N$115</definedName>
    <definedName name="__123Graph_AS245B" hidden="1">[10]D!$C$121:$N$121</definedName>
    <definedName name="__123Graph_AS245C" hidden="1">[10]D!$C$127:$N$127</definedName>
    <definedName name="__123Graph_AS245D" hidden="1">[10]D!$C$133:$N$133</definedName>
    <definedName name="__123Graph_AS550" hidden="1">[10]D!$C$169:$N$169</definedName>
    <definedName name="__123Graph_AS625A" hidden="1">[10]D!$C$139:$N$139</definedName>
    <definedName name="__123Graph_AS625B" hidden="1">[10]D!$C$145:$N$145</definedName>
    <definedName name="__123Graph_AS625C" hidden="1">[10]D!$C$151:$N$151</definedName>
    <definedName name="__123Graph_AS750A" hidden="1">[10]D!$C$163:$N$163</definedName>
    <definedName name="__123Graph_ASFX56A" hidden="1">[10]D!$C$81:$N$81</definedName>
    <definedName name="__123Graph_ASFX56B" hidden="1">[10]D!$C$87:$N$87</definedName>
    <definedName name="__123Graph_ASFX56C" hidden="1">[10]D!$C$93:$N$93</definedName>
    <definedName name="__123Graph_ASFX56D" hidden="1">[10]D!$C$99:$N$99</definedName>
    <definedName name="__123Graph_ASFX56E" hidden="1">[10]D!$C$105:$N$105</definedName>
    <definedName name="__123Graph_ATOTLF" hidden="1">[10]D!$C$233:$N$233</definedName>
    <definedName name="__123Graph_ATOTMIN" hidden="1">[10]D!$C$76:$N$76</definedName>
    <definedName name="__123Graph_ATOTSF" hidden="1">[10]D!$C$175:$N$175</definedName>
    <definedName name="__123Graph_ATSALT" hidden="1">[10]D!$C$237:$N$237</definedName>
    <definedName name="__123Graph_B" hidden="1">[9]CODA98!#REF!</definedName>
    <definedName name="__123Graph_BL1005" hidden="1">[10]D!$C$181:$N$181</definedName>
    <definedName name="__123Graph_BL1006" hidden="1">[10]D!$C$187:$N$187</definedName>
    <definedName name="__123Graph_BL460" hidden="1">[10]D!$C$193:$N$193</definedName>
    <definedName name="__123Graph_BL750" hidden="1">[10]D!$C$199:$N$199</definedName>
    <definedName name="__123Graph_BMIN34" hidden="1">[10]D!$C$72:$N$72</definedName>
    <definedName name="__123Graph_BMINE1" hidden="1">[10]D!$C$8:$N$8</definedName>
    <definedName name="__123Graph_BMING2" hidden="1">[10]D!$C$66:$N$66</definedName>
    <definedName name="__123Graph_BS245A" hidden="1">[10]D!$C$117:$N$117</definedName>
    <definedName name="__123Graph_BS245B" hidden="1">[10]D!$C$123:$N$123</definedName>
    <definedName name="__123Graph_BS245C" hidden="1">[10]D!$C$129:$N$129</definedName>
    <definedName name="__123Graph_BS245D" hidden="1">[10]D!$C$135:$N$135</definedName>
    <definedName name="__123Graph_BS550" hidden="1">[10]D!$C$171:$N$171</definedName>
    <definedName name="__123Graph_BS625A" hidden="1">[10]D!$C$141:$N$141</definedName>
    <definedName name="__123Graph_BS625B" hidden="1">[10]D!$C$147:$N$147</definedName>
    <definedName name="__123Graph_BS625C" hidden="1">[10]D!$C$153:$N$153</definedName>
    <definedName name="__123Graph_BS750A" hidden="1">[10]D!$C$165:$N$165</definedName>
    <definedName name="__123Graph_BSFX56A" hidden="1">[10]D!$C$83:$N$83</definedName>
    <definedName name="__123Graph_BSFX56B" hidden="1">[10]D!$C$89:$N$89</definedName>
    <definedName name="__123Graph_BSFX56C" hidden="1">[10]D!$C$95:$N$95</definedName>
    <definedName name="__123Graph_BSFX56D" hidden="1">[10]D!$C$101:$N$101</definedName>
    <definedName name="__123Graph_BSFX56E" hidden="1">[10]D!$C$107:$N$107</definedName>
    <definedName name="__123Graph_BTOTLF" hidden="1">[10]D!$C$235:$N$235</definedName>
    <definedName name="__123Graph_BTOTMIN" hidden="1">[10]D!$C$78:$N$78</definedName>
    <definedName name="__123Graph_BTOTSF" hidden="1">[10]D!$C$177:$N$177</definedName>
    <definedName name="__123Graph_BTSALT" hidden="1">[10]D!$C$239:$N$239</definedName>
    <definedName name="__123Graph_C" hidden="1">[9]CODA98!#REF!</definedName>
    <definedName name="__123Graph_CL1005" hidden="1">[10]D!$C$180:$N$180</definedName>
    <definedName name="__123Graph_CL1006" hidden="1">[10]D!$C$186:$N$186</definedName>
    <definedName name="__123Graph_CL460" hidden="1">[10]D!$C$192:$N$192</definedName>
    <definedName name="__123Graph_CL750" hidden="1">[10]D!$C$198:$N$198</definedName>
    <definedName name="__123Graph_CMIN34" hidden="1">[10]D!$C$71:$N$71</definedName>
    <definedName name="__123Graph_CMING2" hidden="1">[10]D!$C$65:$N$65</definedName>
    <definedName name="__123Graph_CS245A" hidden="1">[10]D!$C$116:$N$116</definedName>
    <definedName name="__123Graph_CS245B" hidden="1">[10]D!$C$122:$N$122</definedName>
    <definedName name="__123Graph_CS245C" hidden="1">[10]D!$C$128:$N$128</definedName>
    <definedName name="__123Graph_CS245D" hidden="1">[10]D!$C$134:$N$134</definedName>
    <definedName name="__123Graph_CS550" hidden="1">[10]D!$C$170:$N$170</definedName>
    <definedName name="__123Graph_CS625A" hidden="1">[10]D!$C$140:$N$140</definedName>
    <definedName name="__123Graph_CS625B" hidden="1">[10]D!$C$146:$N$146</definedName>
    <definedName name="__123Graph_CS625C" hidden="1">[10]D!$C$152:$N$152</definedName>
    <definedName name="__123Graph_CS750A" hidden="1">[10]D!$C$164:$N$164</definedName>
    <definedName name="__123Graph_CSFX56A" hidden="1">[10]D!$C$82:$N$82</definedName>
    <definedName name="__123Graph_CSFX56B" hidden="1">[10]D!$C$88:$N$88</definedName>
    <definedName name="__123Graph_CSFX56C" hidden="1">[10]D!$C$94:$N$94</definedName>
    <definedName name="__123Graph_CSFX56D" hidden="1">[10]D!$C$100:$N$100</definedName>
    <definedName name="__123Graph_CSFX56E" hidden="1">[10]D!$C$106:$N$106</definedName>
    <definedName name="__123Graph_CTOTSF" hidden="1">[10]D!$C$176:$N$176</definedName>
    <definedName name="__123Graph_CTSALT" hidden="1">[10]D!$C$238:$N$238</definedName>
    <definedName name="__123Graph_D" hidden="1">[9]CODA98!#REF!</definedName>
    <definedName name="__123Graph_E" hidden="1">[9]CODA98!#REF!</definedName>
    <definedName name="__123Graph_F" hidden="1">[9]CODA98!#REF!</definedName>
    <definedName name="__123Graph_X" hidden="1">[9]CODA98!#REF!</definedName>
    <definedName name="__123Graph_XL1005" hidden="1">[10]D!$C$5:$N$5</definedName>
    <definedName name="__123Graph_XL1006" hidden="1">[10]D!$C$5:$N$5</definedName>
    <definedName name="__123Graph_XL460" hidden="1">[10]D!$C$5:$N$5</definedName>
    <definedName name="__123Graph_XL750" hidden="1">[10]D!$C$5:$N$5</definedName>
    <definedName name="__123Graph_XMIN34" hidden="1">[10]D!$C$5:$N$5</definedName>
    <definedName name="__123Graph_XMINE1" hidden="1">[10]D!$C$5:$N$5</definedName>
    <definedName name="__123Graph_XMING2" hidden="1">[10]D!$C$5:$N$5</definedName>
    <definedName name="__123Graph_XS245A" hidden="1">[10]D!$C$5:$N$5</definedName>
    <definedName name="__123Graph_XS245B" hidden="1">[10]D!$C$5:$N$5</definedName>
    <definedName name="__123Graph_XS245C" hidden="1">[10]D!$C$5:$N$5</definedName>
    <definedName name="__123Graph_XS245D" hidden="1">[10]D!$C$5:$N$5</definedName>
    <definedName name="__123Graph_XS550" hidden="1">[10]D!$C$5:$N$5</definedName>
    <definedName name="__123Graph_XS625A" hidden="1">[10]D!$C$5:$N$5</definedName>
    <definedName name="__123Graph_XS625B" hidden="1">[10]D!$C$5:$N$5</definedName>
    <definedName name="__123Graph_XS625C" hidden="1">[10]D!$C$5:$N$5</definedName>
    <definedName name="__123Graph_XS750A" hidden="1">[10]D!$C$5:$N$5</definedName>
    <definedName name="__123Graph_XSFX56A" hidden="1">[10]D!$C$5:$N$5</definedName>
    <definedName name="__123Graph_XSFX56B" hidden="1">[10]D!$C$5:$N$5</definedName>
    <definedName name="__123Graph_XSFX56C" hidden="1">[10]D!$C$5:$N$5</definedName>
    <definedName name="__123Graph_XSFX56D" hidden="1">[10]D!$C$5:$N$5</definedName>
    <definedName name="__123Graph_XSFX56E" hidden="1">[10]D!$C$5:$N$5</definedName>
    <definedName name="__123Graph_XTOTLF" hidden="1">[10]D!$C$5:$N$5</definedName>
    <definedName name="__123Graph_XTOTMIN" hidden="1">[10]D!$C$5:$N$5</definedName>
    <definedName name="__123Graph_XTOTSF" hidden="1">[10]D!$C$5:$N$5</definedName>
    <definedName name="__123Graph_XTSALT" hidden="1">[10]D!$C$5:$N$5</definedName>
    <definedName name="__2__123Graph_ACHART_2" hidden="1">'[11]RDA CONDO'!$E$10:$E$19</definedName>
    <definedName name="__2__123Graph_BCHART_1" localSheetId="0" hidden="1">#REF!</definedName>
    <definedName name="__2__123Graph_BCHART_1" hidden="1">#REF!</definedName>
    <definedName name="__3__123Graph_ACHART_3" hidden="1">'[8]RDA HOA'!$C$9:$C$19</definedName>
    <definedName name="__4__123Graph_ACHART_4" hidden="1">'[8]RDA HOA'!$E$9:$E$19</definedName>
    <definedName name="__5__123Graph_BCHART_1" hidden="1">'[11]RDA CONDO'!$C$10:$C$19</definedName>
    <definedName name="__6__123Graph_BCHART_3" hidden="1">'[8]RDA HOA'!$D$9:$D$17</definedName>
    <definedName name="__7__123Graph_CCHART_1" hidden="1">'[11]RDA CONDO'!$D$10:$D$19</definedName>
    <definedName name="__8__123Graph_XCHART_2" hidden="1">'[11]RDA CONDO'!$A$10:$A$19</definedName>
    <definedName name="__9__123Graph_XCHART_3" hidden="1">'[8]RDA HOA'!$A$9:$A$19</definedName>
    <definedName name="__b2" localSheetId="0" hidden="1">{"'Summary'!$A$5:$H$42"}</definedName>
    <definedName name="__b2" localSheetId="5" hidden="1">{"'Summary'!$A$5:$H$42"}</definedName>
    <definedName name="__b2" hidden="1">{"'Summary'!$A$5:$H$42"}</definedName>
    <definedName name="__b6" localSheetId="0" hidden="1">{"'Summary'!$A$5:$H$42"}</definedName>
    <definedName name="__b6" localSheetId="5" hidden="1">{"'Summary'!$A$5:$H$42"}</definedName>
    <definedName name="__b6" hidden="1">{"'Summary'!$A$5:$H$42"}</definedName>
    <definedName name="__dfr4" hidden="1">[1]A!$J$4:$U$4</definedName>
    <definedName name="__FDS_HYPERLINK_TOGGLE_STATE__" hidden="1">"ON"</definedName>
    <definedName name="__jib1" localSheetId="0" hidden="1">{"'Summary'!$A$5:$H$42"}</definedName>
    <definedName name="__jib1" localSheetId="5" hidden="1">{"'Summary'!$A$5:$H$42"}</definedName>
    <definedName name="__jib1" hidden="1">{"'Summary'!$A$5:$H$42"}</definedName>
    <definedName name="__jib2" localSheetId="0" hidden="1">{"'Summary'!$A$5:$H$42"}</definedName>
    <definedName name="__jib2" localSheetId="5" hidden="1">{"'Summary'!$A$5:$H$42"}</definedName>
    <definedName name="__jib2" hidden="1">{"'Summary'!$A$5:$H$42"}</definedName>
    <definedName name="__new2" hidden="1">'[5]Cntmrs-Recruit'!$R$20:$T$20</definedName>
    <definedName name="__Pam10" hidden="1">[6]A!$J$4:$U$4</definedName>
    <definedName name="__Pam11" hidden="1">[6]A!$J$4:$U$4</definedName>
    <definedName name="__Pam12" hidden="1">[6]A!$J$4:$U$4</definedName>
    <definedName name="__Pam13" hidden="1">[6]A!$L$4:$U$4</definedName>
    <definedName name="__Pam14" hidden="1">[6]A!$J$4:$U$4</definedName>
    <definedName name="__Pam2" hidden="1">[6]A!$J$7:$U$7</definedName>
    <definedName name="__Pam3" hidden="1">[6]A!$L$128:$U$128</definedName>
    <definedName name="__Pam4" hidden="1">[6]A!$J$138:$U$138</definedName>
    <definedName name="__Pam5" hidden="1">[6]A!$J$130:$U$130</definedName>
    <definedName name="__Pam6" hidden="1">[6]A!$J$152:$U$152</definedName>
    <definedName name="__Pam7" hidden="1">[6]A!$J$4:$U$4</definedName>
    <definedName name="__Pam8" hidden="1">[6]A!$J$4:$U$4</definedName>
    <definedName name="__Pam9" hidden="1">[6]A!$J$4:$U$4</definedName>
    <definedName name="__q1" localSheetId="0" hidden="1">{#N/A,#N/A,FALSE,"SALES-03"}</definedName>
    <definedName name="__q1" localSheetId="5" hidden="1">{#N/A,#N/A,FALSE,"SALES-03"}</definedName>
    <definedName name="__q1" hidden="1">{#N/A,#N/A,FALSE,"SALES-03"}</definedName>
    <definedName name="__udo1" hidden="1">'[7]Cntmrs-Recruit'!$R$20:$T$20</definedName>
    <definedName name="__xlfn.BAHTTEXT" hidden="1">#NAME?</definedName>
    <definedName name="_1__123Graph_ACHART_1" hidden="1">#REF!</definedName>
    <definedName name="_10__123Graph_ACHART_14" hidden="1">[12]D!$C$53:$N$53</definedName>
    <definedName name="_10__123Graph_AChart_1A" hidden="1">[13]Cntmrs!$B$20:$M$20</definedName>
    <definedName name="_10__123Graph_XCHART_4" hidden="1">'[8]RDA HOA'!$A$9:$A$20</definedName>
    <definedName name="_100__123Graph_XCHART_11" hidden="1">[12]D!$C$5:$N$5</definedName>
    <definedName name="_102__123Graph_XCHART_12" hidden="1">[12]D!$C$5:$N$5</definedName>
    <definedName name="_104__123Graph_XCHART_13" hidden="1">[12]D!$C$5:$N$5</definedName>
    <definedName name="_106__123Graph_XCHART_14" hidden="1">[12]D!$C$5:$N$5</definedName>
    <definedName name="_107__123Graph_XCHART_15" hidden="1">[14]A!$J$4:$U$4</definedName>
    <definedName name="_109__123Graph_XCHART_16" hidden="1">[12]D!$C$5:$N$5</definedName>
    <definedName name="_11__123Graph_ACHART_2" hidden="1">'[2]Cntmrs-Recruit'!$R$20:$T$20</definedName>
    <definedName name="_110__123Graph_XCHART_17" hidden="1">[14]A!$J$4:$U$4</definedName>
    <definedName name="_111__123Graph_XCHART_19" hidden="1">[14]A!$J$4:$U$4</definedName>
    <definedName name="_112" localSheetId="0" hidden="1">#REF!</definedName>
    <definedName name="_112" hidden="1">#REF!</definedName>
    <definedName name="_112__123Graph_XChart_1A" hidden="1">[13]Cntmrs!$B$19:$M$19</definedName>
    <definedName name="_113__123Graph_XCHART_2" hidden="1">[14]A!$J$4:$U$4</definedName>
    <definedName name="_114__123Graph_XChart_2A" hidden="1">[13]Cntmrs!$P$19:$S$19</definedName>
    <definedName name="_116__123Graph_XCHART_3" hidden="1">[12]D!$C$5:$N$5</definedName>
    <definedName name="_117__123Graph_XCHART_4" hidden="1">[14]A!$L$4:$U$4</definedName>
    <definedName name="_118__123Graph_XCHART_5" hidden="1">[14]A!$J$4:$U$4</definedName>
    <definedName name="_12__123Graph_ACHART_15" hidden="1">[12]D!$C$76:$N$76</definedName>
    <definedName name="_12__123Graph_AChart_2A" hidden="1">[13]Cntmrs!$P$20:$S$20</definedName>
    <definedName name="_120__123Graph_XCHART_6" hidden="1">[12]D!$C$5:$N$5</definedName>
    <definedName name="_122__123Graph_XCHART_7" hidden="1">[12]D!$C$5:$N$5</definedName>
    <definedName name="_123" hidden="1">[15]A!$J$24:$U$24</definedName>
    <definedName name="_124__123Graph_XCHART_8" hidden="1">[12]D!$C$5:$N$5</definedName>
    <definedName name="_126__123Graph_XCHART_9" hidden="1">[12]D!$C$5:$N$5</definedName>
    <definedName name="_13__123Graph_ACHART_3" hidden="1">[10]D!$C$18:$N$18</definedName>
    <definedName name="_14__123Graph_ACHART_16" hidden="1">[12]D!$C$111:$N$111</definedName>
    <definedName name="_14__123Graph_ACHART_4" hidden="1">[14]A!$L$25:$U$25</definedName>
    <definedName name="_15__123Graph_ACHART_5" hidden="1">[14]A!$J$204:$U$204</definedName>
    <definedName name="_16__123Graph_ACHART_17" hidden="1">[12]D!$C$233:$N$233</definedName>
    <definedName name="_16__123Graph_ACHART_6" hidden="1">[10]D!$C$41:$N$41</definedName>
    <definedName name="_17__123Graph_AChart_1A" hidden="1">[13]Cntmrs!$B$20:$M$20</definedName>
    <definedName name="_17__123Graph_ACHART_7" hidden="1">[10]D!$C$35:$N$35</definedName>
    <definedName name="_18__123Graph_ACHART_2" hidden="1">'[2]Cntmrs-Recruit'!$R$20:$T$20</definedName>
    <definedName name="_18__123Graph_ACHART_8" hidden="1">[10]D!$C$47:$N$47</definedName>
    <definedName name="_19__123Graph_AChart_2A" hidden="1">[13]Cntmrs!$P$20:$S$20</definedName>
    <definedName name="_19__123Graph_ACHART_9" hidden="1">[10]D!$C$209:$N$209</definedName>
    <definedName name="_2__123Graph_ACHART_10" hidden="1">[14]A!$J$17:$U$17</definedName>
    <definedName name="_2__123Graph_ACHART_2" hidden="1">'[11]RDA CONDO'!$E$10:$E$19</definedName>
    <definedName name="_2__123Graph_BCHART_1" localSheetId="0" hidden="1">#REF!</definedName>
    <definedName name="_2__123Graph_BCHART_1" hidden="1">#REF!</definedName>
    <definedName name="_20__123Graph_BCHART_1" hidden="1">'[2]Cntmrs-Recruit'!$F$21:$Q$21</definedName>
    <definedName name="_21__123Graph_ACHART_3" hidden="1">[12]D!$C$18:$N$18</definedName>
    <definedName name="_21__123Graph_BCHART_10" hidden="1">[14]A!$J$24:$U$24</definedName>
    <definedName name="_22__123Graph_ACHART_4" hidden="1">[14]A!$L$25:$U$25</definedName>
    <definedName name="_22__123Graph_BCHART_11" hidden="1">[10]D!$C$205:$N$205</definedName>
    <definedName name="_23__123Graph_ACHART_5" hidden="1">[14]A!$J$204:$U$204</definedName>
    <definedName name="_23__123Graph_BCHART_12" hidden="1">[10]D!$C$8:$N$8</definedName>
    <definedName name="_24__123Graph_BCHART_13" hidden="1">[10]D!$C$32:$N$32</definedName>
    <definedName name="_25__123Graph_ACHART_6" hidden="1">[12]D!$C$41:$N$41</definedName>
    <definedName name="_25__123Graph_BCHART_14" hidden="1">[10]D!$C$55:$N$55</definedName>
    <definedName name="_26__123Graph_BCHART_15" hidden="1">[14]A!$J$139:$U$139</definedName>
    <definedName name="_27__123Graph_ACHART_7" hidden="1">[12]D!$C$35:$N$35</definedName>
    <definedName name="_27__123Graph_BCHART_16" hidden="1">[10]D!$C$113:$N$113</definedName>
    <definedName name="_28__123Graph_BCHART_17" hidden="1">[14]A!$J$131:$U$131</definedName>
    <definedName name="_29__123Graph_ACHART_8" hidden="1">[12]D!$C$47:$N$47</definedName>
    <definedName name="_29__123Graph_BCHART_19" hidden="1">[14]A!$J$153:$U$153</definedName>
    <definedName name="_3__123Graph_ACHART_11" hidden="1">[10]D!$C$203:$N$203</definedName>
    <definedName name="_3__123Graph_ACHART_3" hidden="1">'[8]RDA HOA'!$C$9:$C$19</definedName>
    <definedName name="_30__123Graph_BChart_1A" hidden="1">[13]Cntmrs!$B$21:$M$21</definedName>
    <definedName name="_31__123Graph_ACHART_9" hidden="1">[12]D!$C$209:$N$209</definedName>
    <definedName name="_31__123Graph_BCHART_2" hidden="1">[14]A!$J$7:$U$7</definedName>
    <definedName name="_32__123Graph_BCHART_1" hidden="1">'[2]Cntmrs-Recruit'!$F$21:$Q$21</definedName>
    <definedName name="_32__123Graph_BCHART_3" hidden="1">[10]D!$C$20:$N$20</definedName>
    <definedName name="_33__123Graph_BCHART_10" hidden="1">[14]A!$J$24:$U$24</definedName>
    <definedName name="_33__123Graph_BCHART_4" hidden="1">[14]A!$L$128:$U$128</definedName>
    <definedName name="_34__123Graph_BCHART_5" hidden="1">[10]D!$C$26:$N$26</definedName>
    <definedName name="_35__123Graph_BCHART_11" hidden="1">[12]D!$C$205:$N$205</definedName>
    <definedName name="_35__123Graph_BCHART_6" hidden="1">[10]D!$C$43:$N$43</definedName>
    <definedName name="_36__123Graph_BCHART_7" hidden="1">[10]D!$C$37:$N$37</definedName>
    <definedName name="_37__123Graph_BCHART_12" hidden="1">[12]D!$C$8:$N$8</definedName>
    <definedName name="_37__123Graph_BCHART_8" hidden="1">'[16]2000'!$C$12:$N$12</definedName>
    <definedName name="_38__123Graph_BCHART_9" hidden="1">[10]D!$C$211:$N$211</definedName>
    <definedName name="_39__123Graph_BCHART_13" hidden="1">[12]D!$C$32:$N$32</definedName>
    <definedName name="_39__123Graph_CCHART_1" hidden="1">'[2]Cntmrs-Recruit'!$F$22:$Q$22</definedName>
    <definedName name="_4__123Graph_ACHART_11" hidden="1">[12]D!$C$203:$N$203</definedName>
    <definedName name="_4__123Graph_ACHART_12" hidden="1">[10]D!$C$6:$N$6</definedName>
    <definedName name="_4__123Graph_ACHART_4" hidden="1">'[8]RDA HOA'!$E$9:$E$19</definedName>
    <definedName name="_40__123Graph_CCHART_10" hidden="1">[10]D!$C$222:$N$222</definedName>
    <definedName name="_41__123Graph_BCHART_14" hidden="1">[12]D!$C$55:$N$55</definedName>
    <definedName name="_41__123Graph_CCHART_11" hidden="1">[10]D!$C$204:$N$204</definedName>
    <definedName name="_42__123Graph_BCHART_15" hidden="1">[14]A!$J$139:$U$139</definedName>
    <definedName name="_42__123Graph_CCHART_12" hidden="1">[10]D!$C$7:$N$7</definedName>
    <definedName name="_43__123Graph_CCHART_13" hidden="1">[10]D!$C$31:$N$31</definedName>
    <definedName name="_44__123Graph_BCHART_16" hidden="1">[12]D!$C$113:$N$113</definedName>
    <definedName name="_44__123Graph_CCHART_14" hidden="1">[10]D!$C$54:$N$54</definedName>
    <definedName name="_45__123Graph_BCHART_17" hidden="1">[14]A!$J$131:$U$131</definedName>
    <definedName name="_45__123Graph_CCHART_15" hidden="1">[14]A!$J$138:$U$138</definedName>
    <definedName name="_46__123Graph_BCHART_19" hidden="1">[14]A!$J$153:$U$153</definedName>
    <definedName name="_46__123Graph_CCHART_16" hidden="1">[10]D!$C$112:$N$112</definedName>
    <definedName name="_47__123Graph_BChart_1A" hidden="1">[13]Cntmrs!$B$21:$M$21</definedName>
    <definedName name="_47__123Graph_CCHART_17" hidden="1">[14]A!$J$130:$U$130</definedName>
    <definedName name="_48__123Graph_BCHART_2" hidden="1">[14]A!$J$7:$U$7</definedName>
    <definedName name="_48__123Graph_CCHART_19" hidden="1">[14]A!$J$152:$U$152</definedName>
    <definedName name="_49__123Graph_CChart_1A" hidden="1">[13]Cntmrs!$B$22:$M$22</definedName>
    <definedName name="_5__123Graph_ACHART_13" hidden="1">[10]D!$C$30:$N$30</definedName>
    <definedName name="_5__123Graph_BCHART_1" hidden="1">'[11]RDA CONDO'!$C$10:$C$19</definedName>
    <definedName name="_50__123Graph_BCHART_3" hidden="1">[12]D!$C$20:$N$20</definedName>
    <definedName name="_50__123Graph_CCHART_2" hidden="1">[17]A!$L$4:$L$15</definedName>
    <definedName name="_51__123Graph_BCHART_4" hidden="1">[14]A!$L$128:$U$128</definedName>
    <definedName name="_51__123Graph_CCHART_3" hidden="1">[10]D!$C$19:$N$19</definedName>
    <definedName name="_52__123Graph_CCHART_4" hidden="1">[10]D!$C$59:$N$59</definedName>
    <definedName name="_53__123Graph_BCHART_5" hidden="1">[12]D!$C$26:$N$26</definedName>
    <definedName name="_53__123Graph_CCHART_5" hidden="1">[10]D!$C$25:$N$25</definedName>
    <definedName name="_54__123Graph_CCHART_6" hidden="1">[10]D!$C$36:$N$36</definedName>
    <definedName name="_55__123Graph_BCHART_6" hidden="1">[12]D!$C$43:$N$43</definedName>
    <definedName name="_55__123Graph_CCHART_7" hidden="1">[10]D!$C$42:$N$42</definedName>
    <definedName name="_56__123Graph_CCHART_8" hidden="1">[10]D!$C$48:$N$48</definedName>
    <definedName name="_57__123Graph_BCHART_7" hidden="1">[12]D!$C$37:$N$37</definedName>
    <definedName name="_57__123Graph_CCHART_9" hidden="1">[10]D!$C$210:$N$210</definedName>
    <definedName name="_58__123Graph_BCHART_8" hidden="1">'[16]2000'!$C$12:$N$12</definedName>
    <definedName name="_58__123Graph_LBL_ACHART_1" hidden="1">[18]DATA!$B$4:$B$15</definedName>
    <definedName name="_59__123Graph_LBL_ACHART_2" hidden="1">[18]DATA!$F$2:$F$10</definedName>
    <definedName name="_6__123Graph_ACHART_12" hidden="1">[12]D!$C$6:$N$6</definedName>
    <definedName name="_6__123Graph_ACHART_14" hidden="1">[10]D!$C$53:$N$53</definedName>
    <definedName name="_6__123Graph_BCHART_3" hidden="1">'[8]RDA HOA'!$D$9:$D$17</definedName>
    <definedName name="_60__123Graph_BCHART_9" hidden="1">[12]D!$C$211:$N$211</definedName>
    <definedName name="_60__123Graph_LBL_BCHART_1" hidden="1">[18]DATA!$C$4:$C$16</definedName>
    <definedName name="_61__123Graph_CCHART_1" hidden="1">'[2]Cntmrs-Recruit'!$F$22:$Q$22</definedName>
    <definedName name="_61__123Graph_LBL_ECHART_1" hidden="1">[19]A!$B$90:$H$90</definedName>
    <definedName name="_62__123Graph_XCHART_1" hidden="1">[14]A!$J$4:$U$4</definedName>
    <definedName name="_63__123Graph_CCHART_10" hidden="1">[12]D!$C$222:$N$222</definedName>
    <definedName name="_63__123Graph_XCHART_10" hidden="1">[14]A!$J$4:$U$4</definedName>
    <definedName name="_64__123Graph_XCHART_11" hidden="1">[10]D!$C$5:$N$5</definedName>
    <definedName name="_65__123Graph_CCHART_11" hidden="1">[12]D!$C$204:$N$204</definedName>
    <definedName name="_65__123Graph_XCHART_12" hidden="1">[10]D!$C$5:$N$5</definedName>
    <definedName name="_66__123Graph_XCHART_13" hidden="1">[10]D!$C$5:$N$5</definedName>
    <definedName name="_67__123Graph_CCHART_12" hidden="1">[12]D!$C$7:$N$7</definedName>
    <definedName name="_67__123Graph_XCHART_14" hidden="1">[10]D!$C$5:$N$5</definedName>
    <definedName name="_68__123Graph_XCHART_15" hidden="1">[14]A!$J$4:$U$4</definedName>
    <definedName name="_69__123Graph_CCHART_13" hidden="1">[12]D!$C$31:$N$31</definedName>
    <definedName name="_69__123Graph_XCHART_16" hidden="1">[10]D!$C$5:$N$5</definedName>
    <definedName name="_7__123Graph_ACHART_15" hidden="1">[10]D!$C$76:$N$76</definedName>
    <definedName name="_7__123Graph_CCHART_1" hidden="1">'[11]RDA CONDO'!$D$10:$D$19</definedName>
    <definedName name="_70__123Graph_XCHART_17" hidden="1">[14]A!$J$4:$U$4</definedName>
    <definedName name="_71__123Graph_CCHART_14" hidden="1">[12]D!$C$54:$N$54</definedName>
    <definedName name="_71__123Graph_XCHART_19" hidden="1">[14]A!$J$4:$U$4</definedName>
    <definedName name="_72__123Graph_CCHART_15" hidden="1">[14]A!$J$138:$U$138</definedName>
    <definedName name="_72__123Graph_XChart_1A" hidden="1">[13]Cntmrs!$B$19:$M$19</definedName>
    <definedName name="_73__123Graph_XCHART_2" hidden="1">[14]A!$J$4:$U$4</definedName>
    <definedName name="_74__123Graph_CCHART_16" hidden="1">[12]D!$C$112:$N$112</definedName>
    <definedName name="_74__123Graph_XChart_2A" hidden="1">[13]Cntmrs!$P$19:$S$19</definedName>
    <definedName name="_75__123Graph_CCHART_17" hidden="1">[14]A!$J$130:$U$130</definedName>
    <definedName name="_75__123Graph_XCHART_3" hidden="1">[10]D!$C$5:$N$5</definedName>
    <definedName name="_76__123Graph_CCHART_19" hidden="1">[14]A!$J$152:$U$152</definedName>
    <definedName name="_76__123Graph_XCHART_4" hidden="1">[14]A!$L$4:$U$4</definedName>
    <definedName name="_77__123Graph_CChart_1A" hidden="1">[13]Cntmrs!$B$22:$M$22</definedName>
    <definedName name="_77__123Graph_XCHART_5" hidden="1">[14]A!$J$4:$U$4</definedName>
    <definedName name="_78__123Graph_CCHART_2" hidden="1">[17]A!$L$4:$L$15</definedName>
    <definedName name="_78__123Graph_XCHART_6" hidden="1">[10]D!$C$5:$N$5</definedName>
    <definedName name="_79__123Graph_XCHART_7" hidden="1">[10]D!$C$5:$N$5</definedName>
    <definedName name="_8__123Graph_ACHART_13" hidden="1">[12]D!$C$30:$N$30</definedName>
    <definedName name="_8__123Graph_ACHART_16" hidden="1">[10]D!$C$111:$N$111</definedName>
    <definedName name="_8__123Graph_XCHART_2" hidden="1">'[11]RDA CONDO'!$A$10:$A$19</definedName>
    <definedName name="_80__123Graph_CCHART_3" hidden="1">[12]D!$C$19:$N$19</definedName>
    <definedName name="_80__123Graph_XCHART_8" hidden="1">[10]D!$C$5:$N$5</definedName>
    <definedName name="_81__123Graph_XCHART_9" hidden="1">[10]D!$C$5:$N$5</definedName>
    <definedName name="_82__123Graph_CCHART_4" hidden="1">[12]D!$C$59:$N$59</definedName>
    <definedName name="_84__123Graph_CCHART_5" hidden="1">[12]D!$C$25:$N$25</definedName>
    <definedName name="_86__123Graph_CCHART_6" hidden="1">[12]D!$C$36:$N$36</definedName>
    <definedName name="_88__123Graph_CCHART_7" hidden="1">[12]D!$C$42:$N$42</definedName>
    <definedName name="_9__123Graph_ACHART_17" hidden="1">[10]D!$C$233:$N$233</definedName>
    <definedName name="_9__123Graph_XCHART_3" hidden="1">'[8]RDA HOA'!$A$9:$A$19</definedName>
    <definedName name="_90__123Graph_CCHART_8" hidden="1">[12]D!$C$48:$N$48</definedName>
    <definedName name="_92__123Graph_CCHART_9" hidden="1">[12]D!$C$210:$N$210</definedName>
    <definedName name="_93__123Graph_LBL_ACHART_1" hidden="1">[18]DATA!$B$4:$B$15</definedName>
    <definedName name="_94__123Graph_LBL_ACHART_2" hidden="1">[18]DATA!$F$2:$F$10</definedName>
    <definedName name="_95__123Graph_LBL_BCHART_1" hidden="1">[18]DATA!$C$4:$C$16</definedName>
    <definedName name="_96__123Graph_LBL_ECHART_1" hidden="1">[19]A!$B$90:$H$90</definedName>
    <definedName name="_97__123Graph_XCHART_1" hidden="1">[14]A!$J$4:$U$4</definedName>
    <definedName name="_98__123Graph_XCHART_10" hidden="1">[14]A!$J$4:$U$4</definedName>
    <definedName name="_a3" localSheetId="0" hidden="1">{"'Summary'!$A$5:$H$42"}</definedName>
    <definedName name="_a3" localSheetId="5" hidden="1">{"'Summary'!$A$5:$H$42"}</definedName>
    <definedName name="_a3" hidden="1">{"'Summary'!$A$5:$H$42"}</definedName>
    <definedName name="_b2" localSheetId="0" hidden="1">{"'Summary'!$A$5:$H$42"}</definedName>
    <definedName name="_b2" localSheetId="5" hidden="1">{"'Summary'!$A$5:$H$42"}</definedName>
    <definedName name="_b2" hidden="1">{"'Summary'!$A$5:$H$42"}</definedName>
    <definedName name="_b3" localSheetId="0" hidden="1">{"'Summary'!$A$5:$H$42"}</definedName>
    <definedName name="_b3" localSheetId="5" hidden="1">{"'Summary'!$A$5:$H$42"}</definedName>
    <definedName name="_b3" hidden="1">{"'Summary'!$A$5:$H$42"}</definedName>
    <definedName name="_b6" localSheetId="0" hidden="1">{"'Summary'!$A$5:$H$42"}</definedName>
    <definedName name="_b6" localSheetId="5" hidden="1">{"'Summary'!$A$5:$H$42"}</definedName>
    <definedName name="_b6" hidden="1">{"'Summary'!$A$5:$H$42"}</definedName>
    <definedName name="_DB777" localSheetId="0" hidden="1">{#N/A,#N/A,TRUE,"Y생산";#N/A,#N/A,TRUE,"Y판매";#N/A,#N/A,TRUE,"Y총물량";#N/A,#N/A,TRUE,"Y능력";#N/A,#N/A,TRUE,"YKD"}</definedName>
    <definedName name="_DB777" localSheetId="5" hidden="1">{#N/A,#N/A,TRUE,"Y생산";#N/A,#N/A,TRUE,"Y판매";#N/A,#N/A,TRUE,"Y총물량";#N/A,#N/A,TRUE,"Y능력";#N/A,#N/A,TRUE,"YKD"}</definedName>
    <definedName name="_DB777" hidden="1">{#N/A,#N/A,TRUE,"Y생산";#N/A,#N/A,TRUE,"Y판매";#N/A,#N/A,TRUE,"Y총물량";#N/A,#N/A,TRUE,"Y능력";#N/A,#N/A,TRUE,"YKD"}</definedName>
    <definedName name="_dfr4" hidden="1">[1]A!$J$4:$U$4</definedName>
    <definedName name="_Fill" localSheetId="0" hidden="1">#REF!</definedName>
    <definedName name="_Fill" hidden="1">#REF!</definedName>
    <definedName name="_xlnm._FilterDatabase" hidden="1">'[20]4'!$B$3:$E$5</definedName>
    <definedName name="_imp123" localSheetId="0" hidden="1">{#N/A,#N/A,TRUE,"AB_Vertrag";#N/A,#N/A,TRUE,"AB_BWL"}</definedName>
    <definedName name="_imp123" localSheetId="5" hidden="1">{#N/A,#N/A,TRUE,"AB_Vertrag";#N/A,#N/A,TRUE,"AB_BWL"}</definedName>
    <definedName name="_imp123" hidden="1">{#N/A,#N/A,TRUE,"AB_Vertrag";#N/A,#N/A,TRUE,"AB_BWL"}</definedName>
    <definedName name="_imp14" localSheetId="0" hidden="1">{#N/A,#N/A,TRUE,"AB_Vertrag";#N/A,#N/A,TRUE,"AB_BWL"}</definedName>
    <definedName name="_imp14" localSheetId="5" hidden="1">{#N/A,#N/A,TRUE,"AB_Vertrag";#N/A,#N/A,TRUE,"AB_BWL"}</definedName>
    <definedName name="_imp14" hidden="1">{#N/A,#N/A,TRUE,"AB_Vertrag";#N/A,#N/A,TRUE,"AB_BWL"}</definedName>
    <definedName name="_imp15" localSheetId="0" hidden="1">{#N/A,#N/A,TRUE,"AB_Vertrag";#N/A,#N/A,TRUE,"AB_BWL"}</definedName>
    <definedName name="_imp15" localSheetId="5" hidden="1">{#N/A,#N/A,TRUE,"AB_Vertrag";#N/A,#N/A,TRUE,"AB_BWL"}</definedName>
    <definedName name="_imp15" hidden="1">{#N/A,#N/A,TRUE,"AB_Vertrag";#N/A,#N/A,TRUE,"AB_BWL"}</definedName>
    <definedName name="_imp21" localSheetId="0" hidden="1">{#N/A,#N/A,TRUE,"AB_Vertrag";#N/A,#N/A,TRUE,"AB_BWL"}</definedName>
    <definedName name="_imp21" localSheetId="5" hidden="1">{#N/A,#N/A,TRUE,"AB_Vertrag";#N/A,#N/A,TRUE,"AB_BWL"}</definedName>
    <definedName name="_imp21" hidden="1">{#N/A,#N/A,TRUE,"AB_Vertrag";#N/A,#N/A,TRUE,"AB_BWL"}</definedName>
    <definedName name="_imp5" localSheetId="0" hidden="1">{#N/A,#N/A,TRUE,"AB_Vertrag";#N/A,#N/A,TRUE,"AB_BWL"}</definedName>
    <definedName name="_imp5" localSheetId="5" hidden="1">{#N/A,#N/A,TRUE,"AB_Vertrag";#N/A,#N/A,TRUE,"AB_BWL"}</definedName>
    <definedName name="_imp5" hidden="1">{#N/A,#N/A,TRUE,"AB_Vertrag";#N/A,#N/A,TRUE,"AB_BWL"}</definedName>
    <definedName name="_imp6" localSheetId="0" hidden="1">{#N/A,#N/A,TRUE,"AB_Vertrag";#N/A,#N/A,TRUE,"AB_BWL"}</definedName>
    <definedName name="_imp6" localSheetId="5" hidden="1">{#N/A,#N/A,TRUE,"AB_Vertrag";#N/A,#N/A,TRUE,"AB_BWL"}</definedName>
    <definedName name="_imp6" hidden="1">{#N/A,#N/A,TRUE,"AB_Vertrag";#N/A,#N/A,TRUE,"AB_BWL"}</definedName>
    <definedName name="_imp7" localSheetId="0" hidden="1">{#N/A,#N/A,TRUE,"AB_Vertrag";#N/A,#N/A,TRUE,"AB_BWL"}</definedName>
    <definedName name="_imp7" localSheetId="5" hidden="1">{#N/A,#N/A,TRUE,"AB_Vertrag";#N/A,#N/A,TRUE,"AB_BWL"}</definedName>
    <definedName name="_imp7" hidden="1">{#N/A,#N/A,TRUE,"AB_Vertrag";#N/A,#N/A,TRUE,"AB_BWL"}</definedName>
    <definedName name="_imp8" localSheetId="0" hidden="1">{#N/A,#N/A,TRUE,"AB_Vertrag";#N/A,#N/A,TRUE,"AB_BWL"}</definedName>
    <definedName name="_imp8" localSheetId="5" hidden="1">{#N/A,#N/A,TRUE,"AB_Vertrag";#N/A,#N/A,TRUE,"AB_BWL"}</definedName>
    <definedName name="_imp8" hidden="1">{#N/A,#N/A,TRUE,"AB_Vertrag";#N/A,#N/A,TRUE,"AB_BWL"}</definedName>
    <definedName name="_jib1" localSheetId="0" hidden="1">{"'Summary'!$A$5:$H$42"}</definedName>
    <definedName name="_jib1" localSheetId="5" hidden="1">{"'Summary'!$A$5:$H$42"}</definedName>
    <definedName name="_jib1" hidden="1">{"'Summary'!$A$5:$H$42"}</definedName>
    <definedName name="_jib2" localSheetId="0" hidden="1">{"'Summary'!$A$5:$H$42"}</definedName>
    <definedName name="_jib2" localSheetId="5" hidden="1">{"'Summary'!$A$5:$H$42"}</definedName>
    <definedName name="_jib2" hidden="1">{"'Summary'!$A$5:$H$42"}</definedName>
    <definedName name="_Key1" hidden="1">'[21]AUTOS  SEGUROS 96-97'!$G$5:$G$5</definedName>
    <definedName name="_Key2" hidden="1">'[21]AUTOS  SEGUROS 96-97'!$F$5:$F$5</definedName>
    <definedName name="_key3" localSheetId="0" hidden="1">#REF!</definedName>
    <definedName name="_key3" hidden="1">#REF!</definedName>
    <definedName name="_NEU1" localSheetId="0" hidden="1">{#N/A,#N/A,TRUE,"AB_Vertrag";#N/A,#N/A,TRUE,"AB_BWL"}</definedName>
    <definedName name="_NEU1" localSheetId="5" hidden="1">{#N/A,#N/A,TRUE,"AB_Vertrag";#N/A,#N/A,TRUE,"AB_BWL"}</definedName>
    <definedName name="_NEU1" hidden="1">{#N/A,#N/A,TRUE,"AB_Vertrag";#N/A,#N/A,TRUE,"AB_BWL"}</definedName>
    <definedName name="_new2" hidden="1">'[2]Cntmrs-Recruit'!$R$20:$T$20</definedName>
    <definedName name="_Order1" hidden="1">255</definedName>
    <definedName name="_Order2" hidden="1">0</definedName>
    <definedName name="_Pam10" hidden="1">[3]A!$J$4:$U$4</definedName>
    <definedName name="_Pam11" hidden="1">[3]A!$J$4:$U$4</definedName>
    <definedName name="_Pam12" hidden="1">[3]A!$J$4:$U$4</definedName>
    <definedName name="_Pam13" hidden="1">[3]A!$L$4:$U$4</definedName>
    <definedName name="_Pam14" hidden="1">[3]A!$J$4:$U$4</definedName>
    <definedName name="_Pam2" hidden="1">[3]A!$J$7:$U$7</definedName>
    <definedName name="_Pam3" hidden="1">[3]A!$L$128:$U$128</definedName>
    <definedName name="_Pam4" hidden="1">[3]A!$J$138:$U$138</definedName>
    <definedName name="_Pam5" hidden="1">[3]A!$J$130:$U$130</definedName>
    <definedName name="_Pam6" hidden="1">[3]A!$J$152:$U$152</definedName>
    <definedName name="_Pam7" hidden="1">[3]A!$J$4:$U$4</definedName>
    <definedName name="_Pam8" hidden="1">[3]A!$J$4:$U$4</definedName>
    <definedName name="_Pam9" hidden="1">[3]A!$J$4:$U$4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q1" localSheetId="0" hidden="1">{#N/A,#N/A,FALSE,"SALES-03"}</definedName>
    <definedName name="_q1" localSheetId="5" hidden="1">{#N/A,#N/A,FALSE,"SALES-03"}</definedName>
    <definedName name="_q1" hidden="1">{#N/A,#N/A,FALSE,"SALES-03"}</definedName>
    <definedName name="_Regression_Int" hidden="1">1</definedName>
    <definedName name="_sga" hidden="1">#REF!</definedName>
    <definedName name="_Sort" hidden="1">'[21]AUTOS  SEGUROS 96-97'!$B$5:$M$311</definedName>
    <definedName name="_Sort1" localSheetId="0" hidden="1">#REF!</definedName>
    <definedName name="_Sort1" hidden="1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able2_In1" localSheetId="0" hidden="1">#REF!</definedName>
    <definedName name="_Table2_In1" hidden="1">#REF!</definedName>
    <definedName name="_Table2_Out" localSheetId="0" hidden="1">#REF!</definedName>
    <definedName name="_Table2_Out" hidden="1">#REF!</definedName>
    <definedName name="_udo1" hidden="1">'[4]Cntmrs-Recruit'!$R$20:$T$20</definedName>
    <definedName name="aa" localSheetId="0" hidden="1">{"FB Assumptions",#N/A,FALSE,"Asu";"FB Cashflow 1",#N/A,FALSE,"F&amp;B";"FB Cashflow 2",#N/A,FALSE,"F&amp;B"}</definedName>
    <definedName name="aa" localSheetId="5" hidden="1">{"FB Assumptions",#N/A,FALSE,"Asu";"FB Cashflow 1",#N/A,FALSE,"F&amp;B";"FB Cashflow 2",#N/A,FALSE,"F&amp;B"}</definedName>
    <definedName name="aa" hidden="1">{"FB Assumptions",#N/A,FALSE,"Asu";"FB Cashflow 1",#N/A,FALSE,"F&amp;B";"FB Cashflow 2",#N/A,FALSE,"F&amp;B"}</definedName>
    <definedName name="aaaa" localSheetId="0" hidden="1">{"'Summary'!$A$5:$H$42"}</definedName>
    <definedName name="aaaa" localSheetId="5" hidden="1">{"'Summary'!$A$5:$H$42"}</definedName>
    <definedName name="aaaa" hidden="1">{"'Summary'!$A$5:$H$42"}</definedName>
    <definedName name="aaaaa" localSheetId="0" hidden="1">{"Sensitivity1",#N/A,FALSE,"Sensitivity";"Sensitivity2",#N/A,FALSE,"Sensitivity"}</definedName>
    <definedName name="aaaaa" localSheetId="5" hidden="1">{"Sensitivity1",#N/A,FALSE,"Sensitivity";"Sensitivity2",#N/A,FALSE,"Sensitivity"}</definedName>
    <definedName name="aaaaa" hidden="1">{"Sensitivity1",#N/A,FALSE,"Sensitivity";"Sensitivity2",#N/A,FALSE,"Sensitivity"}</definedName>
    <definedName name="aaaaaaaaaaaaaaaaaaaa" hidden="1">'[22]Income Stmt'!#REF!</definedName>
    <definedName name="AAAFASFA" localSheetId="0" hidden="1">#REF!</definedName>
    <definedName name="AAAFASFA" hidden="1">#REF!</definedName>
    <definedName name="ab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b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b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bcd" hidden="1">#REF!</definedName>
    <definedName name="abd" hidden="1">'[22]Income Stmt'!#REF!</definedName>
    <definedName name="Access_Button" hidden="1">"actnsw_010598_Sheet1_List"</definedName>
    <definedName name="AccessDatabase" hidden="1">"A:\Forecast Nov 98.mdb"</definedName>
    <definedName name="Accountinf" hidden="1">#REF!</definedName>
    <definedName name="addgggrrrrr5" hidden="1">[1]A!$J$131:$U$131</definedName>
    <definedName name="ADSDF" localSheetId="0" hidden="1">{#N/A,#N/A,TRUE,"Y생산";#N/A,#N/A,TRUE,"Y판매";#N/A,#N/A,TRUE,"Y총물량";#N/A,#N/A,TRUE,"Y능력";#N/A,#N/A,TRUE,"YKD"}</definedName>
    <definedName name="ADSDF" localSheetId="5" hidden="1">{#N/A,#N/A,TRUE,"Y생산";#N/A,#N/A,TRUE,"Y판매";#N/A,#N/A,TRUE,"Y총물량";#N/A,#N/A,TRUE,"Y능력";#N/A,#N/A,TRUE,"YKD"}</definedName>
    <definedName name="ADSDF" hidden="1">{#N/A,#N/A,TRUE,"Y생산";#N/A,#N/A,TRUE,"Y판매";#N/A,#N/A,TRUE,"Y총물량";#N/A,#N/A,TRUE,"Y능력";#N/A,#N/A,TRUE,"YKD"}</definedName>
    <definedName name="AG" hidden="1">#REF!</definedName>
    <definedName name="agag" localSheetId="0" hidden="1">{"adj95mult",#N/A,FALSE,"COMPCO";"adj95est",#N/A,FALSE,"COMPCO"}</definedName>
    <definedName name="agag" localSheetId="5" hidden="1">{"adj95mult",#N/A,FALSE,"COMPCO";"adj95est",#N/A,FALSE,"COMPCO"}</definedName>
    <definedName name="agag" hidden="1">{"adj95mult",#N/A,FALSE,"COMPCO";"adj95est",#N/A,FALSE,"COMPCO"}</definedName>
    <definedName name="agfgtg" hidden="1">[1]A!$J$4:$U$4</definedName>
    <definedName name="ajusmarsans" localSheetId="0" hidden="1">{#N/A,#N/A,FALSE,"Aging Summary";#N/A,#N/A,FALSE,"Ratio Analysis";#N/A,#N/A,FALSE,"Test 120 Day Accts";#N/A,#N/A,FALSE,"Tickmarks"}</definedName>
    <definedName name="ajusmarsans" localSheetId="5" hidden="1">{#N/A,#N/A,FALSE,"Aging Summary";#N/A,#N/A,FALSE,"Ratio Analysis";#N/A,#N/A,FALSE,"Test 120 Day Accts";#N/A,#N/A,FALSE,"Tickmarks"}</definedName>
    <definedName name="ajusmarsans" hidden="1">{#N/A,#N/A,FALSE,"Aging Summary";#N/A,#N/A,FALSE,"Ratio Analysis";#N/A,#N/A,FALSE,"Test 120 Day Accts";#N/A,#N/A,FALSE,"Tickmarks"}</definedName>
    <definedName name="anothergraph" hidden="1">[23]Cntmrs!$B$22:$M$22</definedName>
    <definedName name="anothergraph2" hidden="1">'[24]Cntmrs-Recruit'!$F$22:$Q$22</definedName>
    <definedName name="aqaa" localSheetId="0" hidden="1">#REF!</definedName>
    <definedName name="aqaa" hidden="1">#REF!</definedName>
    <definedName name="arp" localSheetId="0" hidden="1">{#N/A,#N/A,FALSE,"Aging Summary";#N/A,#N/A,FALSE,"Ratio Analysis";#N/A,#N/A,FALSE,"Test 120 Day Accts";#N/A,#N/A,FALSE,"Tickmarks"}</definedName>
    <definedName name="arp" localSheetId="5" hidden="1">{#N/A,#N/A,FALSE,"Aging Summary";#N/A,#N/A,FALSE,"Ratio Analysis";#N/A,#N/A,FALSE,"Test 120 Day Accts";#N/A,#N/A,FALSE,"Tickmarks"}</definedName>
    <definedName name="arp" hidden="1">{#N/A,#N/A,FALSE,"Aging Summary";#N/A,#N/A,FALSE,"Ratio Analysis";#N/A,#N/A,FALSE,"Test 120 Day Accts";#N/A,#N/A,FALSE,"Tickmarks"}</definedName>
    <definedName name="as" hidden="1">'[25]Cntmrs-Recruit'!$F$20:$Q$20</definedName>
    <definedName name="AS2DocOpenMode" hidden="1">"AS2DocumentEdit"</definedName>
    <definedName name="AS2HasNoAutoHeaderFooter" hidden="1">" "</definedName>
    <definedName name="AS2NamedRange" hidden="1">33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asdw" hidden="1">#REF!</definedName>
    <definedName name="ASdfs" localSheetId="0" hidden="1">#REF!</definedName>
    <definedName name="ASdfs" hidden="1">#REF!</definedName>
    <definedName name="assa" localSheetId="0" hidden="1">{#N/A,"1",FALSE,"Model";#N/A,"2",FALSE,"Model";#N/A,"3",FALSE,"Model";#N/A,"4",FALSE,"Model";#N/A,"5",FALSE,"Model";#N/A,"6",FALSE,"Model";#N/A,"7",FALSE,"Model";#N/A,"8",FALSE,"Model";#N/A,"9",FALSE,"Model"}</definedName>
    <definedName name="assa" localSheetId="5" hidden="1">{#N/A,"1",FALSE,"Model";#N/A,"2",FALSE,"Model";#N/A,"3",FALSE,"Model";#N/A,"4",FALSE,"Model";#N/A,"5",FALSE,"Model";#N/A,"6",FALSE,"Model";#N/A,"7",FALSE,"Model";#N/A,"8",FALSE,"Model";#N/A,"9",FALSE,"Model"}</definedName>
    <definedName name="assa" hidden="1">{#N/A,"1",FALSE,"Model";#N/A,"2",FALSE,"Model";#N/A,"3",FALSE,"Model";#N/A,"4",FALSE,"Model";#N/A,"5",FALSE,"Model";#N/A,"6",FALSE,"Model";#N/A,"7",FALSE,"Model";#N/A,"8",FALSE,"Model";#N/A,"9",FALSE,"Model"}</definedName>
    <definedName name="ASSDH" hidden="1">[26]PopCache!$I$1:$I$2</definedName>
    <definedName name="AuraStyleDefaultsReset" hidden="1">#N/A</definedName>
    <definedName name="Balanza" localSheetId="0" hidden="1">{#N/A,#N/A,FALSE,"Aging Summary";#N/A,#N/A,FALSE,"Ratio Analysis";#N/A,#N/A,FALSE,"Test 120 Day Accts";#N/A,#N/A,FALSE,"Tickmarks"}</definedName>
    <definedName name="Balanza" localSheetId="5" hidden="1">{#N/A,#N/A,FALSE,"Aging Summary";#N/A,#N/A,FALSE,"Ratio Analysis";#N/A,#N/A,FALSE,"Test 120 Day Accts";#N/A,#N/A,FALSE,"Tickmarks"}</definedName>
    <definedName name="Balanza" hidden="1">{#N/A,#N/A,FALSE,"Aging Summary";#N/A,#N/A,FALSE,"Ratio Analysis";#N/A,#N/A,FALSE,"Test 120 Day Accts";#N/A,#N/A,FALSE,"Tickmarks"}</definedName>
    <definedName name="BalType" hidden="1">FALSE</definedName>
    <definedName name="Baluarte" localSheetId="0" hidden="1">{#N/A,#N/A,FALSE,"Aging Summary";#N/A,#N/A,FALSE,"Ratio Analysis";#N/A,#N/A,FALSE,"Test 120 Day Accts";#N/A,#N/A,FALSE,"Tickmarks"}</definedName>
    <definedName name="Baluarte" localSheetId="5" hidden="1">{#N/A,#N/A,FALSE,"Aging Summary";#N/A,#N/A,FALSE,"Ratio Analysis";#N/A,#N/A,FALSE,"Test 120 Day Accts";#N/A,#N/A,FALSE,"Tickmarks"}</definedName>
    <definedName name="Baluarte" hidden="1">{#N/A,#N/A,FALSE,"Aging Summary";#N/A,#N/A,FALSE,"Ratio Analysis";#N/A,#N/A,FALSE,"Test 120 Day Accts";#N/A,#N/A,FALSE,"Tickmarks"}</definedName>
    <definedName name="bbbbbbbb" hidden="1">[1]A!$J$145:$U$145</definedName>
    <definedName name="bbbbbbbbbbbbbbb" hidden="1">[27]A!$J$4:$U$4</definedName>
    <definedName name="bbrh55" hidden="1">[1]A!$J$4:$U$4</definedName>
    <definedName name="BCHART" hidden="1">'[28]Cntmrs-Recruit'!$F$20:$Q$20</definedName>
    <definedName name="bd" hidden="1">'[22]Income Stmt'!#REF!</definedName>
    <definedName name="bdfgthjy7" hidden="1">[1]A!$J$4:$U$4</definedName>
    <definedName name="bdgghdgg5" hidden="1">[1]A!$J$4:$U$4</definedName>
    <definedName name="beau" localSheetId="0" hidden="1">{"'Summary'!$A$5:$H$42"}</definedName>
    <definedName name="beau" localSheetId="5" hidden="1">{"'Summary'!$A$5:$H$42"}</definedName>
    <definedName name="beau" hidden="1">{"'Summary'!$A$5:$H$42"}</definedName>
    <definedName name="beau1" localSheetId="0" hidden="1">{"'Summary'!$A$5:$H$42"}</definedName>
    <definedName name="beau1" localSheetId="5" hidden="1">{"'Summary'!$A$5:$H$42"}</definedName>
    <definedName name="beau1" hidden="1">{"'Summary'!$A$5:$H$42"}</definedName>
    <definedName name="beau2" localSheetId="0" hidden="1">{"'Summary'!$A$5:$H$42"}</definedName>
    <definedName name="beau2" localSheetId="5" hidden="1">{"'Summary'!$A$5:$H$42"}</definedName>
    <definedName name="beau2" hidden="1">{"'Summary'!$A$5:$H$42"}</definedName>
    <definedName name="beau3" localSheetId="0" hidden="1">{"'Summary'!$A$5:$H$42"}</definedName>
    <definedName name="beau3" localSheetId="5" hidden="1">{"'Summary'!$A$5:$H$42"}</definedName>
    <definedName name="beau3" hidden="1">{"'Summary'!$A$5:$H$42"}</definedName>
    <definedName name="beau4" localSheetId="0" hidden="1">{"'Summary'!$A$5:$H$42"}</definedName>
    <definedName name="beau4" localSheetId="5" hidden="1">{"'Summary'!$A$5:$H$42"}</definedName>
    <definedName name="beau4" hidden="1">{"'Summary'!$A$5:$H$42"}</definedName>
    <definedName name="Beowulf" hidden="1">[29]A!$J$4:$U$4</definedName>
    <definedName name="bermejo" localSheetId="0" hidden="1">#REF!</definedName>
    <definedName name="bermejo" hidden="1">#REF!</definedName>
    <definedName name="bescos" localSheetId="0" hidden="1">#REF!</definedName>
    <definedName name="bescos" hidden="1">#REF!</definedName>
    <definedName name="BEx0041RNVGGN8SKGQTWHTVAGKBV" localSheetId="0" hidden="1">#REF!</definedName>
    <definedName name="BEx0041RNVGGN8SKGQTWHTVAGKBV" hidden="1">#REF!</definedName>
    <definedName name="BEx00J6L4N3WDFUWI1GNCD89U2A5" localSheetId="0" hidden="1">#REF!</definedName>
    <definedName name="BEx00J6L4N3WDFUWI1GNCD89U2A5" hidden="1">#REF!</definedName>
    <definedName name="BEx00U9SHQ0NHO9GPJITAMG5T4E9" localSheetId="0" hidden="1">#REF!</definedName>
    <definedName name="BEx00U9SHQ0NHO9GPJITAMG5T4E9" hidden="1">#REF!</definedName>
    <definedName name="BEx00V0TQ60H0SE6KEMJZXBKUAEI" localSheetId="0" hidden="1">#REF!</definedName>
    <definedName name="BEx00V0TQ60H0SE6KEMJZXBKUAEI" hidden="1">#REF!</definedName>
    <definedName name="BEx010F2KQHEOJAL5Q36IN75AFYT" localSheetId="0" hidden="1">#REF!</definedName>
    <definedName name="BEx010F2KQHEOJAL5Q36IN75AFYT" hidden="1">#REF!</definedName>
    <definedName name="BEx01T1EVAEW9BLAP4L6II4G6OC4" localSheetId="0" hidden="1">#REF!</definedName>
    <definedName name="BEx01T1EVAEW9BLAP4L6II4G6OC4" hidden="1">#REF!</definedName>
    <definedName name="BEx01X35DZBL50I19K4ZSW4F1ESH" localSheetId="0" hidden="1">#REF!</definedName>
    <definedName name="BEx01X35DZBL50I19K4ZSW4F1ESH" hidden="1">#REF!</definedName>
    <definedName name="BEx040GNGACOQI5MY5X2NE42ZWDU" localSheetId="0" hidden="1">#REF!</definedName>
    <definedName name="BEx040GNGACOQI5MY5X2NE42ZWDU" hidden="1">#REF!</definedName>
    <definedName name="BEx1GACQL91IG43LSU6M1F2TWPZN" localSheetId="0" hidden="1">#REF!</definedName>
    <definedName name="BEx1GACQL91IG43LSU6M1F2TWPZN" hidden="1">#REF!</definedName>
    <definedName name="BEx1GB92OWY6P3B3Z6EYFUUWMITG" localSheetId="0" hidden="1">#REF!</definedName>
    <definedName name="BEx1GB92OWY6P3B3Z6EYFUUWMITG" hidden="1">#REF!</definedName>
    <definedName name="BEx1H76309O2EP0THTNWSJVZCK5O" localSheetId="0" hidden="1">#REF!</definedName>
    <definedName name="BEx1H76309O2EP0THTNWSJVZCK5O" hidden="1">#REF!</definedName>
    <definedName name="BEx1HGM2TBFL6UBVA6E4PKNSPI96" localSheetId="0" hidden="1">#REF!</definedName>
    <definedName name="BEx1HGM2TBFL6UBVA6E4PKNSPI96" hidden="1">#REF!</definedName>
    <definedName name="BEx1I38LBZSH2UZJIZXAE5XOUU55" localSheetId="0" hidden="1">#REF!</definedName>
    <definedName name="BEx1I38LBZSH2UZJIZXAE5XOUU55" hidden="1">#REF!</definedName>
    <definedName name="BEx1K8K5829U5XJBRK0MZB4XK0FG" localSheetId="0" hidden="1">#REF!</definedName>
    <definedName name="BEx1K8K5829U5XJBRK0MZB4XK0FG" hidden="1">#REF!</definedName>
    <definedName name="BEx1KCWQ445PDI0YUBIXZBK5EWCP" localSheetId="0" hidden="1">#REF!</definedName>
    <definedName name="BEx1KCWQ445PDI0YUBIXZBK5EWCP" hidden="1">#REF!</definedName>
    <definedName name="BEx1KULA7YYY8B0SY4GMYDG232EO" localSheetId="0" hidden="1">#REF!</definedName>
    <definedName name="BEx1KULA7YYY8B0SY4GMYDG232EO" hidden="1">#REF!</definedName>
    <definedName name="BEx1LMM1JPZYCBC5BHLAEK1JX8JT" localSheetId="0" hidden="1">#REF!</definedName>
    <definedName name="BEx1LMM1JPZYCBC5BHLAEK1JX8JT" hidden="1">#REF!</definedName>
    <definedName name="BEx1M3JJGKF1YALMTNWMK99YH9FT" localSheetId="0" hidden="1">#REF!</definedName>
    <definedName name="BEx1M3JJGKF1YALMTNWMK99YH9FT" hidden="1">#REF!</definedName>
    <definedName name="BEx1MEBZTWO6XAWNC9Z6T7VUC26Q" localSheetId="0" hidden="1">#REF!</definedName>
    <definedName name="BEx1MEBZTWO6XAWNC9Z6T7VUC26Q" hidden="1">#REF!</definedName>
    <definedName name="BEx1MMQ3H3E9MBH330J6MD3EP8AD" localSheetId="0" hidden="1">#REF!</definedName>
    <definedName name="BEx1MMQ3H3E9MBH330J6MD3EP8AD" hidden="1">#REF!</definedName>
    <definedName name="BEx1N0IFWPSL686RSLZTZA4KIY2A" localSheetId="0" hidden="1">#REF!</definedName>
    <definedName name="BEx1N0IFWPSL686RSLZTZA4KIY2A" hidden="1">#REF!</definedName>
    <definedName name="BEx1NFCG8AI9NXWO5ROKI6DYZP77" localSheetId="0" hidden="1">#REF!</definedName>
    <definedName name="BEx1NFCG8AI9NXWO5ROKI6DYZP77" hidden="1">#REF!</definedName>
    <definedName name="BEx1O0XA02OXBEY6AAS94L6P1KSR" localSheetId="0" hidden="1">#REF!</definedName>
    <definedName name="BEx1O0XA02OXBEY6AAS94L6P1KSR" hidden="1">#REF!</definedName>
    <definedName name="BEx1ON3PPNKT4VJSZDGPK3IGA51F" localSheetId="0" hidden="1">#REF!</definedName>
    <definedName name="BEx1ON3PPNKT4VJSZDGPK3IGA51F" hidden="1">#REF!</definedName>
    <definedName name="BEx1P4S5Y4X1AG5YL9DS164978PB" localSheetId="0" hidden="1">#REF!</definedName>
    <definedName name="BEx1P4S5Y4X1AG5YL9DS164978PB" hidden="1">#REF!</definedName>
    <definedName name="BEx1PR415U01RF514LC24LSXZ46E" localSheetId="0" hidden="1">#REF!</definedName>
    <definedName name="BEx1PR415U01RF514LC24LSXZ46E" hidden="1">#REF!</definedName>
    <definedName name="BEx1PXUPD5XRUU2SPVGZCRNTWS98" localSheetId="0" hidden="1">#REF!</definedName>
    <definedName name="BEx1PXUPD5XRUU2SPVGZCRNTWS98" hidden="1">#REF!</definedName>
    <definedName name="BEx1QB6TCAY3SP9JXHN2ZIJ9TWWN" localSheetId="0" hidden="1">#REF!</definedName>
    <definedName name="BEx1QB6TCAY3SP9JXHN2ZIJ9TWWN" hidden="1">#REF!</definedName>
    <definedName name="BEx1QB6YLE5PQWXMA5QL71IL0MVF" localSheetId="0" hidden="1">#REF!</definedName>
    <definedName name="BEx1QB6YLE5PQWXMA5QL71IL0MVF" hidden="1">#REF!</definedName>
    <definedName name="BEx1QIU02UKQDRQO4JFJQTQPA9M2" localSheetId="0" hidden="1">#REF!</definedName>
    <definedName name="BEx1QIU02UKQDRQO4JFJQTQPA9M2" hidden="1">#REF!</definedName>
    <definedName name="BEx1QOTTD8A7ZISZKTC3BOOVKWEN" localSheetId="0" hidden="1">#REF!</definedName>
    <definedName name="BEx1QOTTD8A7ZISZKTC3BOOVKWEN" hidden="1">#REF!</definedName>
    <definedName name="BEx1R02C8KNH9YXA8P430NC2J4P0" localSheetId="0" hidden="1">#REF!</definedName>
    <definedName name="BEx1R02C8KNH9YXA8P430NC2J4P0" hidden="1">#REF!</definedName>
    <definedName name="BEx1S0MOOGSSYT24R5GZFG5GMGFR" localSheetId="0" hidden="1">#REF!</definedName>
    <definedName name="BEx1S0MOOGSSYT24R5GZFG5GMGFR" hidden="1">#REF!</definedName>
    <definedName name="BEx1T7SCX7KK0ROG334AKM67Y8WU" localSheetId="0" hidden="1">#REF!</definedName>
    <definedName name="BEx1T7SCX7KK0ROG334AKM67Y8WU" hidden="1">#REF!</definedName>
    <definedName name="BEx1TNTKITTEKOJ5Q0RUF0799ZGD" localSheetId="0" hidden="1">#REF!</definedName>
    <definedName name="BEx1TNTKITTEKOJ5Q0RUF0799ZGD" hidden="1">#REF!</definedName>
    <definedName name="BEx1VQQSB5BKTBE7EAFXSN31CNVX" localSheetId="0" hidden="1">#REF!</definedName>
    <definedName name="BEx1VQQSB5BKTBE7EAFXSN31CNVX" hidden="1">#REF!</definedName>
    <definedName name="BEx1W8FDLOFGE28JXY6J54MICRMP" localSheetId="0" hidden="1">#REF!</definedName>
    <definedName name="BEx1W8FDLOFGE28JXY6J54MICRMP" hidden="1">#REF!</definedName>
    <definedName name="BEx1WDO53ZG95BCDDJH20QVTZIEM" localSheetId="0" hidden="1">#REF!</definedName>
    <definedName name="BEx1WDO53ZG95BCDDJH20QVTZIEM" hidden="1">#REF!</definedName>
    <definedName name="BEx1WU09CIHOI0L84XXCKC501H1F" localSheetId="0" hidden="1">#REF!</definedName>
    <definedName name="BEx1WU09CIHOI0L84XXCKC501H1F" hidden="1">#REF!</definedName>
    <definedName name="BEx1X3QU07GK7I7KLROCFBELK7NH" localSheetId="0" hidden="1">#REF!</definedName>
    <definedName name="BEx1X3QU07GK7I7KLROCFBELK7NH" hidden="1">#REF!</definedName>
    <definedName name="BEx1XN86QZPXEC2550TP8XT6SWZX" localSheetId="0" hidden="1">#REF!</definedName>
    <definedName name="BEx1XN86QZPXEC2550TP8XT6SWZX" hidden="1">#REF!</definedName>
    <definedName name="BEx1YKHSW5HDSZLEI6ETN0XC509V" localSheetId="0" hidden="1">#REF!</definedName>
    <definedName name="BEx1YKHSW5HDSZLEI6ETN0XC509V" hidden="1">#REF!</definedName>
    <definedName name="BEx3BH5V146541B8RZI882NY6OPC" localSheetId="0" hidden="1">#REF!</definedName>
    <definedName name="BEx3BH5V146541B8RZI882NY6OPC" hidden="1">#REF!</definedName>
    <definedName name="BEx3C5ACPKV4XIAY0LO077TCRNLJ" localSheetId="0" hidden="1">#REF!</definedName>
    <definedName name="BEx3C5ACPKV4XIAY0LO077TCRNLJ" hidden="1">#REF!</definedName>
    <definedName name="BEx3CBKXPIN2XM7QJNI7O0MB70AR" localSheetId="0" hidden="1">#REF!</definedName>
    <definedName name="BEx3CBKXPIN2XM7QJNI7O0MB70AR" hidden="1">#REF!</definedName>
    <definedName name="BEx3D05PQQPKVSUD8VS2TBMFSUFV" localSheetId="0" hidden="1">#REF!</definedName>
    <definedName name="BEx3D05PQQPKVSUD8VS2TBMFSUFV" hidden="1">#REF!</definedName>
    <definedName name="BEx3D35KVB55GTY44YX4O9YGEVQI" localSheetId="0" hidden="1">#REF!</definedName>
    <definedName name="BEx3D35KVB55GTY44YX4O9YGEVQI" hidden="1">#REF!</definedName>
    <definedName name="BEx3DANBOSVJ5JL6AUZ9LJ75W7SV" localSheetId="0" hidden="1">#REF!</definedName>
    <definedName name="BEx3DANBOSVJ5JL6AUZ9LJ75W7SV" hidden="1">#REF!</definedName>
    <definedName name="BEx3E22INXU2VKWET4AVSBR8WAD6" localSheetId="0" hidden="1">#REF!</definedName>
    <definedName name="BEx3E22INXU2VKWET4AVSBR8WAD6" hidden="1">#REF!</definedName>
    <definedName name="BEx3EBT9E61ME9BH9K7FZ0CM81P6" localSheetId="0" hidden="1">#REF!</definedName>
    <definedName name="BEx3EBT9E61ME9BH9K7FZ0CM81P6" hidden="1">#REF!</definedName>
    <definedName name="BEx3EQY1DLE7G1BN4GY27QI7C7L8" localSheetId="0" hidden="1">#REF!</definedName>
    <definedName name="BEx3EQY1DLE7G1BN4GY27QI7C7L8" hidden="1">#REF!</definedName>
    <definedName name="BEx3FG4DPAPTA9PM2Q6BMWI6BIHV" localSheetId="0" hidden="1">#REF!</definedName>
    <definedName name="BEx3FG4DPAPTA9PM2Q6BMWI6BIHV" hidden="1">#REF!</definedName>
    <definedName name="BEx3G8FY85SUKO01ZJQZYO51EA75" localSheetId="0" hidden="1">#REF!</definedName>
    <definedName name="BEx3G8FY85SUKO01ZJQZYO51EA75" hidden="1">#REF!</definedName>
    <definedName name="BEx3GDZH5KHUU0C7RY1PDVGKTH8E" localSheetId="0" hidden="1">#REF!</definedName>
    <definedName name="BEx3GDZH5KHUU0C7RY1PDVGKTH8E" hidden="1">#REF!</definedName>
    <definedName name="BEx3GQ9V1DONRHIKU8HGIPUP1EGT" localSheetId="0" hidden="1">#REF!</definedName>
    <definedName name="BEx3GQ9V1DONRHIKU8HGIPUP1EGT" hidden="1">#REF!</definedName>
    <definedName name="BEx3I40X585V9DGXX5M704TATC2M" localSheetId="0" hidden="1">#REF!</definedName>
    <definedName name="BEx3I40X585V9DGXX5M704TATC2M" hidden="1">#REF!</definedName>
    <definedName name="BEx3IMLPLFDY04Z6ON69TCWA33TL" localSheetId="0" hidden="1">#REF!</definedName>
    <definedName name="BEx3IMLPLFDY04Z6ON69TCWA33TL" hidden="1">#REF!</definedName>
    <definedName name="BEx3IWN8YPN2XHSCISQB9608ZLOD" localSheetId="0" hidden="1">#REF!</definedName>
    <definedName name="BEx3IWN8YPN2XHSCISQB9608ZLOD" hidden="1">#REF!</definedName>
    <definedName name="BEx3J2XUDDF0SSPYVBJC3N2BVRNR" localSheetId="0" hidden="1">#REF!</definedName>
    <definedName name="BEx3J2XUDDF0SSPYVBJC3N2BVRNR" hidden="1">#REF!</definedName>
    <definedName name="BEx3JWB8EIB42E4QPNP0F6ZKJHSM" localSheetId="0" hidden="1">#REF!</definedName>
    <definedName name="BEx3JWB8EIB42E4QPNP0F6ZKJHSM" hidden="1">#REF!</definedName>
    <definedName name="BEx3JZAXL8KNT6BS2DKSBQW8WFTT" localSheetId="0" hidden="1">#REF!</definedName>
    <definedName name="BEx3JZAXL8KNT6BS2DKSBQW8WFTT" hidden="1">#REF!</definedName>
    <definedName name="BEx3L9WT886UPC0M8AH5Y82YAB1H" localSheetId="0" hidden="1">#REF!</definedName>
    <definedName name="BEx3L9WT886UPC0M8AH5Y82YAB1H" hidden="1">#REF!</definedName>
    <definedName name="BEx3LRQPBEYUQ8NMLL8AOZ2SXLOI" localSheetId="0" hidden="1">#REF!</definedName>
    <definedName name="BEx3LRQPBEYUQ8NMLL8AOZ2SXLOI" hidden="1">#REF!</definedName>
    <definedName name="BEx3MABNX4X8GKPK9G6S99V3G2Q7" localSheetId="0" hidden="1">#REF!</definedName>
    <definedName name="BEx3MABNX4X8GKPK9G6S99V3G2Q7" hidden="1">#REF!</definedName>
    <definedName name="BEx3MW1VHR8JIAS5J58XQ0CC4L8U" localSheetId="0" hidden="1">#REF!</definedName>
    <definedName name="BEx3MW1VHR8JIAS5J58XQ0CC4L8U" hidden="1">#REF!</definedName>
    <definedName name="BEx3N7FW0O3BI5FG5H3TN8ESSC61" localSheetId="0" hidden="1">#REF!</definedName>
    <definedName name="BEx3N7FW0O3BI5FG5H3TN8ESSC61" hidden="1">#REF!</definedName>
    <definedName name="BEx3N7VYL8CCBFTRFOA6W3BWAQJ0" localSheetId="0" hidden="1">#REF!</definedName>
    <definedName name="BEx3N7VYL8CCBFTRFOA6W3BWAQJ0" hidden="1">#REF!</definedName>
    <definedName name="BEx3OK5349EJ2XRYXV7W13YG9FSL" localSheetId="0" hidden="1">#REF!</definedName>
    <definedName name="BEx3OK5349EJ2XRYXV7W13YG9FSL" hidden="1">#REF!</definedName>
    <definedName name="BEx3OSDPC76YELEXOE4HPHR08Z63" localSheetId="0" hidden="1">#REF!</definedName>
    <definedName name="BEx3OSDPC76YELEXOE4HPHR08Z63" hidden="1">#REF!</definedName>
    <definedName name="BEx3P54EFPJ9XERKXPZGLNSLQXCN" localSheetId="0" hidden="1">#REF!</definedName>
    <definedName name="BEx3P54EFPJ9XERKXPZGLNSLQXCN" hidden="1">#REF!</definedName>
    <definedName name="BEx3PH99MLZU1LB38QDL3NELDJBG" localSheetId="0" hidden="1">#REF!</definedName>
    <definedName name="BEx3PH99MLZU1LB38QDL3NELDJBG" hidden="1">#REF!</definedName>
    <definedName name="BEx3PPNDD7L6SUISGSI2D375NSCH" localSheetId="0" hidden="1">#REF!</definedName>
    <definedName name="BEx3PPNDD7L6SUISGSI2D375NSCH" hidden="1">#REF!</definedName>
    <definedName name="BEx3PQZZ6L9TOCDKNGIDPO8Y2G54" localSheetId="0" hidden="1">#REF!</definedName>
    <definedName name="BEx3PQZZ6L9TOCDKNGIDPO8Y2G54" hidden="1">#REF!</definedName>
    <definedName name="BEx3Q3QHHJB3PUJIXDIL8G6EHCRE" localSheetId="0" hidden="1">#REF!</definedName>
    <definedName name="BEx3Q3QHHJB3PUJIXDIL8G6EHCRE" hidden="1">#REF!</definedName>
    <definedName name="BEx3Q9QA35ZVN9VVHN81BBIVN881" localSheetId="0" hidden="1">#REF!</definedName>
    <definedName name="BEx3Q9QA35ZVN9VVHN81BBIVN881" hidden="1">#REF!</definedName>
    <definedName name="BEx3QD0XYUEL1G6J200V2STCORG5" localSheetId="0" hidden="1">#REF!</definedName>
    <definedName name="BEx3QD0XYUEL1G6J200V2STCORG5" hidden="1">#REF!</definedName>
    <definedName name="BEx3QH2K40ZZFYJES4QCRY78Q560" localSheetId="0" hidden="1">#REF!</definedName>
    <definedName name="BEx3QH2K40ZZFYJES4QCRY78Q560" hidden="1">#REF!</definedName>
    <definedName name="BEx3R03RXYV80QBKL3D2V0ISS8ZC" localSheetId="0" hidden="1">#REF!</definedName>
    <definedName name="BEx3R03RXYV80QBKL3D2V0ISS8ZC" hidden="1">#REF!</definedName>
    <definedName name="BEx3RHC3SDU8NKZUL9A2R6A3VPXZ" localSheetId="0" hidden="1">#REF!</definedName>
    <definedName name="BEx3RHC3SDU8NKZUL9A2R6A3VPXZ" hidden="1">#REF!</definedName>
    <definedName name="BEx3RSFBB83TAKX7N3F394TT3RW4" localSheetId="0" hidden="1">#REF!</definedName>
    <definedName name="BEx3RSFBB83TAKX7N3F394TT3RW4" hidden="1">#REF!</definedName>
    <definedName name="BEx3RY9N18JFCEFXES3LMDXPF7F8" localSheetId="0" hidden="1">#REF!</definedName>
    <definedName name="BEx3RY9N18JFCEFXES3LMDXPF7F8" hidden="1">#REF!</definedName>
    <definedName name="BEx3S2WXUEQA8PLX4U6G9LJB63ZN" localSheetId="0" hidden="1">#REF!</definedName>
    <definedName name="BEx3S2WXUEQA8PLX4U6G9LJB63ZN" hidden="1">#REF!</definedName>
    <definedName name="BEx3SL1NUYCLQWKW8EFSFZGONHKE" localSheetId="0" hidden="1">#REF!</definedName>
    <definedName name="BEx3SL1NUYCLQWKW8EFSFZGONHKE" hidden="1">#REF!</definedName>
    <definedName name="BEx3ST4Y5OZXSIK7V846SMFT5B23" localSheetId="0" hidden="1">#REF!</definedName>
    <definedName name="BEx3ST4Y5OZXSIK7V846SMFT5B23" hidden="1">#REF!</definedName>
    <definedName name="BEx3SWQG9ED1M1Q5D63K0HZ15GQG" localSheetId="0" hidden="1">#REF!</definedName>
    <definedName name="BEx3SWQG9ED1M1Q5D63K0HZ15GQG" hidden="1">#REF!</definedName>
    <definedName name="BEx3TEPSM88IET8PDLKKCHMFEMFM" localSheetId="0" hidden="1">#REF!</definedName>
    <definedName name="BEx3TEPSM88IET8PDLKKCHMFEMFM" hidden="1">#REF!</definedName>
    <definedName name="BEx3TO09F9SV99SJXCUC1B49RVCJ" localSheetId="0" hidden="1">#REF!</definedName>
    <definedName name="BEx3TO09F9SV99SJXCUC1B49RVCJ" hidden="1">#REF!</definedName>
    <definedName name="BEx3U2E8JCZ00E7VWYNKGRS8LK3C" localSheetId="0" hidden="1">#REF!</definedName>
    <definedName name="BEx3U2E8JCZ00E7VWYNKGRS8LK3C" hidden="1">#REF!</definedName>
    <definedName name="BEx3UJBQWUJW9KX0PXKZ4TRHMR71" localSheetId="0" hidden="1">#REF!</definedName>
    <definedName name="BEx3UJBQWUJW9KX0PXKZ4TRHMR71" hidden="1">#REF!</definedName>
    <definedName name="BEx3UZT4ZOLZRS37PXE79HXGHJFN" localSheetId="0" hidden="1">#REF!</definedName>
    <definedName name="BEx3UZT4ZOLZRS37PXE79HXGHJFN" hidden="1">#REF!</definedName>
    <definedName name="BEx3V6EJO8BG91O9M5DVBLNPDBKG" localSheetId="0" hidden="1">#REF!</definedName>
    <definedName name="BEx3V6EJO8BG91O9M5DVBLNPDBKG" hidden="1">#REF!</definedName>
    <definedName name="BEx5802QAJKNHFBFPTR0PSRHQPJE" localSheetId="0" hidden="1">#REF!</definedName>
    <definedName name="BEx5802QAJKNHFBFPTR0PSRHQPJE" hidden="1">#REF!</definedName>
    <definedName name="BEx591ZJ14LAJI4Q8DU3CQQBHZDV" localSheetId="0" hidden="1">#REF!</definedName>
    <definedName name="BEx591ZJ14LAJI4Q8DU3CQQBHZDV" hidden="1">#REF!</definedName>
    <definedName name="BEx59ADNJGSMSBAXLY7LL64TSWJV" localSheetId="0" hidden="1">#REF!</definedName>
    <definedName name="BEx59ADNJGSMSBAXLY7LL64TSWJV" hidden="1">#REF!</definedName>
    <definedName name="BEx59WPJZYWUOEGJHPOVM5ETCM6G" localSheetId="0" hidden="1">#REF!</definedName>
    <definedName name="BEx59WPJZYWUOEGJHPOVM5ETCM6G" hidden="1">#REF!</definedName>
    <definedName name="BEx5A53I4OI80LV9DRIR9EFD2XUD" localSheetId="0" hidden="1">#REF!</definedName>
    <definedName name="BEx5A53I4OI80LV9DRIR9EFD2XUD" hidden="1">#REF!</definedName>
    <definedName name="BEx5ACAHJPLAS35SPSXQ88PJYGPI" localSheetId="0" hidden="1">#REF!</definedName>
    <definedName name="BEx5ACAHJPLAS35SPSXQ88PJYGPI" hidden="1">#REF!</definedName>
    <definedName name="BEx5ANDOOW91YBCYUL4H4JOJKCSS" localSheetId="0" hidden="1">#REF!</definedName>
    <definedName name="BEx5ANDOOW91YBCYUL4H4JOJKCSS" hidden="1">#REF!</definedName>
    <definedName name="BEx5ARQ6V82KDMN77WT0B1AK7B5S" localSheetId="0" hidden="1">#REF!</definedName>
    <definedName name="BEx5ARQ6V82KDMN77WT0B1AK7B5S" hidden="1">#REF!</definedName>
    <definedName name="BEx5AWYYTYKJ68MRE2V4G1FK11ZY" localSheetId="0" hidden="1">#REF!</definedName>
    <definedName name="BEx5AWYYTYKJ68MRE2V4G1FK11ZY" hidden="1">#REF!</definedName>
    <definedName name="BEx5BQN48A0P0HALA6YWGQLFIY7R" localSheetId="0" hidden="1">#REF!</definedName>
    <definedName name="BEx5BQN48A0P0HALA6YWGQLFIY7R" hidden="1">#REF!</definedName>
    <definedName name="BEx5BYVQWFLPQQEOVO15DJTC3FEM" localSheetId="0" hidden="1">#REF!</definedName>
    <definedName name="BEx5BYVQWFLPQQEOVO15DJTC3FEM" hidden="1">#REF!</definedName>
    <definedName name="BEx5C5RW6MYACFPB966OCJW0Y5FN" localSheetId="0" hidden="1">#REF!</definedName>
    <definedName name="BEx5C5RW6MYACFPB966OCJW0Y5FN" hidden="1">#REF!</definedName>
    <definedName name="BEx5CFNXKM793BOGIE93PIP1P9BE" localSheetId="0" hidden="1">#REF!</definedName>
    <definedName name="BEx5CFNXKM793BOGIE93PIP1P9BE" hidden="1">#REF!</definedName>
    <definedName name="BEx5CNR9ZYFH7VDST1YKR6JOAOVD" localSheetId="0" hidden="1">#REF!</definedName>
    <definedName name="BEx5CNR9ZYFH7VDST1YKR6JOAOVD" hidden="1">#REF!</definedName>
    <definedName name="BEx5CQR6PPHZ1S1UI8J4XM1TRDYC" localSheetId="0" hidden="1">#REF!</definedName>
    <definedName name="BEx5CQR6PPHZ1S1UI8J4XM1TRDYC" hidden="1">#REF!</definedName>
    <definedName name="BEx5ECALRZQU2F4VAWJGBVR729OA" localSheetId="0" hidden="1">#REF!</definedName>
    <definedName name="BEx5ECALRZQU2F4VAWJGBVR729OA" hidden="1">#REF!</definedName>
    <definedName name="BEx5EZ2ORDJQSTT4KQMZALOFR80B" localSheetId="0" hidden="1">#REF!</definedName>
    <definedName name="BEx5EZ2ORDJQSTT4KQMZALOFR80B" hidden="1">#REF!</definedName>
    <definedName name="BEx5FGR7YST9UWW32VFER0W4LEF2" localSheetId="0" hidden="1">#REF!</definedName>
    <definedName name="BEx5FGR7YST9UWW32VFER0W4LEF2" hidden="1">#REF!</definedName>
    <definedName name="BEx5FSW55LVAZI956T9XU4KIBELE" localSheetId="0" hidden="1">#REF!</definedName>
    <definedName name="BEx5FSW55LVAZI956T9XU4KIBELE" hidden="1">#REF!</definedName>
    <definedName name="BEx5FTCEIIRM9OOPXK6PB2KJSLTA" localSheetId="0" hidden="1">#REF!</definedName>
    <definedName name="BEx5FTCEIIRM9OOPXK6PB2KJSLTA" hidden="1">#REF!</definedName>
    <definedName name="BEx5G8H70AOIQNK90C2VU5BAF8TV" localSheetId="0" hidden="1">#REF!</definedName>
    <definedName name="BEx5G8H70AOIQNK90C2VU5BAF8TV" hidden="1">#REF!</definedName>
    <definedName name="BEx5GE66YNPSS5MSPTBXLYLNUHSJ" localSheetId="0" hidden="1">#REF!</definedName>
    <definedName name="BEx5GE66YNPSS5MSPTBXLYLNUHSJ" hidden="1">#REF!</definedName>
    <definedName name="BEx5GL2CVWMY3S947ALVPBQG1W21" localSheetId="0" hidden="1">#REF!</definedName>
    <definedName name="BEx5GL2CVWMY3S947ALVPBQG1W21" hidden="1">#REF!</definedName>
    <definedName name="BEx5GT5PB17R2GKX3F4H7WWN4M94" localSheetId="0" hidden="1">#REF!</definedName>
    <definedName name="BEx5GT5PB17R2GKX3F4H7WWN4M94" hidden="1">#REF!</definedName>
    <definedName name="BEx5GZR2KDETMC7ZPNE1YU6YELWI" localSheetId="0" hidden="1">#REF!</definedName>
    <definedName name="BEx5GZR2KDETMC7ZPNE1YU6YELWI" hidden="1">#REF!</definedName>
    <definedName name="BEx5I3B4OHOD6SAPLK3PZDRO1GYC" localSheetId="0" hidden="1">#REF!</definedName>
    <definedName name="BEx5I3B4OHOD6SAPLK3PZDRO1GYC" hidden="1">#REF!</definedName>
    <definedName name="BEx5I4CZWURJPJZH95QO8E7MXFWV" localSheetId="0" hidden="1">#REF!</definedName>
    <definedName name="BEx5I4CZWURJPJZH95QO8E7MXFWV" hidden="1">#REF!</definedName>
    <definedName name="BEx5JENVO7X0TBQGRMGKRTMFB470" localSheetId="0" hidden="1">#REF!</definedName>
    <definedName name="BEx5JENVO7X0TBQGRMGKRTMFB470" hidden="1">#REF!</definedName>
    <definedName name="BEx5JP02DZ97IB62ITCKG1MMWBKN" localSheetId="0" hidden="1">#REF!</definedName>
    <definedName name="BEx5JP02DZ97IB62ITCKG1MMWBKN" hidden="1">#REF!</definedName>
    <definedName name="BEx5JTHW7OW4QTNV5XZ3NC20LDLF" localSheetId="0" hidden="1">#REF!</definedName>
    <definedName name="BEx5JTHW7OW4QTNV5XZ3NC20LDLF" hidden="1">#REF!</definedName>
    <definedName name="BEx5K1AKPNBF18M8BS3MHI13PF7R" localSheetId="0" hidden="1">#REF!</definedName>
    <definedName name="BEx5K1AKPNBF18M8BS3MHI13PF7R" hidden="1">#REF!</definedName>
    <definedName name="BEx5K21HQCDNYPG2QWFOVS99PE4A" localSheetId="0" hidden="1">#REF!</definedName>
    <definedName name="BEx5K21HQCDNYPG2QWFOVS99PE4A" hidden="1">#REF!</definedName>
    <definedName name="BEx5KCJ4JCAHU2E4LCLVKFWL64CX" localSheetId="0" hidden="1">#REF!</definedName>
    <definedName name="BEx5KCJ4JCAHU2E4LCLVKFWL64CX" hidden="1">#REF!</definedName>
    <definedName name="BEx5KM9PJMIQFJSBANJO5FVW3Z28" localSheetId="0" hidden="1">#REF!</definedName>
    <definedName name="BEx5KM9PJMIQFJSBANJO5FVW3Z28" hidden="1">#REF!</definedName>
    <definedName name="BEx5KOO1FHA4BJJBZGOZKTK8PRRN" localSheetId="0" hidden="1">#REF!</definedName>
    <definedName name="BEx5KOO1FHA4BJJBZGOZKTK8PRRN" hidden="1">#REF!</definedName>
    <definedName name="BEx5KRIL3PFC9PIM7NQWA09TEQWG" localSheetId="0" hidden="1">#REF!</definedName>
    <definedName name="BEx5KRIL3PFC9PIM7NQWA09TEQWG" hidden="1">#REF!</definedName>
    <definedName name="BEx5L3NHKWQEV3RPY1H8CNMUZYTB" localSheetId="0" hidden="1">#REF!</definedName>
    <definedName name="BEx5L3NHKWQEV3RPY1H8CNMUZYTB" hidden="1">#REF!</definedName>
    <definedName name="BEx5LEQP80MU4AQEW1RA7ESA4FCJ" localSheetId="0" hidden="1">#REF!</definedName>
    <definedName name="BEx5LEQP80MU4AQEW1RA7ESA4FCJ" hidden="1">#REF!</definedName>
    <definedName name="BEx5LQA1EIYQ44ZEC11PK1LCFD8M" localSheetId="0" hidden="1">#REF!</definedName>
    <definedName name="BEx5LQA1EIYQ44ZEC11PK1LCFD8M" hidden="1">#REF!</definedName>
    <definedName name="BEx5LVTQ3L4QAWPF7KNKNRMCP6AM" localSheetId="0" hidden="1">#REF!</definedName>
    <definedName name="BEx5LVTQ3L4QAWPF7KNKNRMCP6AM" hidden="1">#REF!</definedName>
    <definedName name="BEx5LWQ2YRWKLHNPUOX7A77685LZ" localSheetId="0" hidden="1">#REF!</definedName>
    <definedName name="BEx5LWQ2YRWKLHNPUOX7A77685LZ" hidden="1">#REF!</definedName>
    <definedName name="BEx5LXMGXV3JF3P0Y9DPTXNO2M7Z" localSheetId="0" hidden="1">#REF!</definedName>
    <definedName name="BEx5LXMGXV3JF3P0Y9DPTXNO2M7Z" hidden="1">#REF!</definedName>
    <definedName name="BEx5LYO5AGM9ICPKZBV7EN03XYO9" localSheetId="0" hidden="1">#REF!</definedName>
    <definedName name="BEx5LYO5AGM9ICPKZBV7EN03XYO9" hidden="1">#REF!</definedName>
    <definedName name="BEx5M6GPDEWU5UCVMEH0KX3Z8FR2" localSheetId="0" hidden="1">#REF!</definedName>
    <definedName name="BEx5M6GPDEWU5UCVMEH0KX3Z8FR2" hidden="1">#REF!</definedName>
    <definedName name="BEx5M7T5JER9G2MLDH3G50GCW8PO" localSheetId="0" hidden="1">#REF!</definedName>
    <definedName name="BEx5M7T5JER9G2MLDH3G50GCW8PO" hidden="1">#REF!</definedName>
    <definedName name="BEx5MAIGJD3C3AO0RGLKRTEZBVUE" localSheetId="0" hidden="1">#REF!</definedName>
    <definedName name="BEx5MAIGJD3C3AO0RGLKRTEZBVUE" hidden="1">#REF!</definedName>
    <definedName name="BEx5MJSWQ04VS8WFHCZXYA7ZWU81" localSheetId="0" hidden="1">#REF!</definedName>
    <definedName name="BEx5MJSWQ04VS8WFHCZXYA7ZWU81" hidden="1">#REF!</definedName>
    <definedName name="BEx5NUEM24ZED9VYADF1LHA31YNV" localSheetId="0" hidden="1">#REF!</definedName>
    <definedName name="BEx5NUEM24ZED9VYADF1LHA31YNV" hidden="1">#REF!</definedName>
    <definedName name="BEx5OHXI4R617RH4NY6VKOI4ZRA2" localSheetId="0" hidden="1">#REF!</definedName>
    <definedName name="BEx5OHXI4R617RH4NY6VKOI4ZRA2" hidden="1">#REF!</definedName>
    <definedName name="BEx5OL87PVSZSDHUK8KZBXSXHK2L" localSheetId="0" hidden="1">#REF!</definedName>
    <definedName name="BEx5OL87PVSZSDHUK8KZBXSXHK2L" hidden="1">#REF!</definedName>
    <definedName name="BEx5OXIKDIYQDT89AL1I005KPLFQ" localSheetId="0" hidden="1">#REF!</definedName>
    <definedName name="BEx5OXIKDIYQDT89AL1I005KPLFQ" hidden="1">#REF!</definedName>
    <definedName name="BEx5PHG040UB6SAJGMT6H4JLV2O8" localSheetId="0" hidden="1">#REF!</definedName>
    <definedName name="BEx5PHG040UB6SAJGMT6H4JLV2O8" hidden="1">#REF!</definedName>
    <definedName name="BEx5PYJ1M7KNW4566RAPKTK159HP" localSheetId="0" hidden="1">#REF!</definedName>
    <definedName name="BEx5PYJ1M7KNW4566RAPKTK159HP" hidden="1">#REF!</definedName>
    <definedName name="BEx5QGT6ZJDVW73MNRC6IUML0GKF" localSheetId="0" hidden="1">#REF!</definedName>
    <definedName name="BEx5QGT6ZJDVW73MNRC6IUML0GKF" hidden="1">#REF!</definedName>
    <definedName name="BEx746ZZ73QHTXKD87X7R3HKC2KM" localSheetId="0" hidden="1">#REF!</definedName>
    <definedName name="BEx746ZZ73QHTXKD87X7R3HKC2KM" hidden="1">#REF!</definedName>
    <definedName name="BEx74IZJLRUQ03RCK06W91H2260J" localSheetId="0" hidden="1">#REF!</definedName>
    <definedName name="BEx74IZJLRUQ03RCK06W91H2260J" hidden="1">#REF!</definedName>
    <definedName name="BEx757V4HY4OAGXYAJGM7RJQE3NM" localSheetId="0" hidden="1">#REF!</definedName>
    <definedName name="BEx757V4HY4OAGXYAJGM7RJQE3NM" hidden="1">#REF!</definedName>
    <definedName name="BEx75BGL4B587TM29E78APZYJUTT" localSheetId="0" hidden="1">#REF!</definedName>
    <definedName name="BEx75BGL4B587TM29E78APZYJUTT" hidden="1">#REF!</definedName>
    <definedName name="BEx75MJT47XEWZSLZAG6IUOQKXIX" localSheetId="0" hidden="1">#REF!</definedName>
    <definedName name="BEx75MJT47XEWZSLZAG6IUOQKXIX" hidden="1">#REF!</definedName>
    <definedName name="BEx765A28KL05DU9PG2REPK40UX3" localSheetId="0" hidden="1">#REF!</definedName>
    <definedName name="BEx765A28KL05DU9PG2REPK40UX3" hidden="1">#REF!</definedName>
    <definedName name="BEx76ULV1DTWJ4ESPSCFLSQJ0K01" localSheetId="0" hidden="1">#REF!</definedName>
    <definedName name="BEx76ULV1DTWJ4ESPSCFLSQJ0K01" hidden="1">#REF!</definedName>
    <definedName name="BEx76V1XKGBEDZIV9DV1A2YV1JOI" localSheetId="0" hidden="1">#REF!</definedName>
    <definedName name="BEx76V1XKGBEDZIV9DV1A2YV1JOI" hidden="1">#REF!</definedName>
    <definedName name="BEx77OQ625E4LSEXLQEMAZHPDMMC" localSheetId="0" hidden="1">#REF!</definedName>
    <definedName name="BEx77OQ625E4LSEXLQEMAZHPDMMC" hidden="1">#REF!</definedName>
    <definedName name="BEx77TYVWPO6NP9SOUVZQRC2XIYV" localSheetId="0" hidden="1">#REF!</definedName>
    <definedName name="BEx77TYVWPO6NP9SOUVZQRC2XIYV" hidden="1">#REF!</definedName>
    <definedName name="BEx78A5IYYCMR88AXOWEFKVY8371" localSheetId="0" hidden="1">#REF!</definedName>
    <definedName name="BEx78A5IYYCMR88AXOWEFKVY8371" hidden="1">#REF!</definedName>
    <definedName name="BEx78A5JAWI6EMCWJ7AJWGAH8AMJ" localSheetId="0" hidden="1">#REF!</definedName>
    <definedName name="BEx78A5JAWI6EMCWJ7AJWGAH8AMJ" hidden="1">#REF!</definedName>
    <definedName name="BEx78NSKC3OQCQ4WQAIZ6JURE7GW" localSheetId="0" hidden="1">#REF!</definedName>
    <definedName name="BEx78NSKC3OQCQ4WQAIZ6JURE7GW" hidden="1">#REF!</definedName>
    <definedName name="BEx78OOPYID4QYC9KQ8TPDG220E4" localSheetId="0" hidden="1">#REF!</definedName>
    <definedName name="BEx78OOPYID4QYC9KQ8TPDG220E4" hidden="1">#REF!</definedName>
    <definedName name="BEx79HRD8NL9EMUOALME68ALFZYA" localSheetId="0" hidden="1">#REF!</definedName>
    <definedName name="BEx79HRD8NL9EMUOALME68ALFZYA" hidden="1">#REF!</definedName>
    <definedName name="BEx79YOUHTDD16ZGGUBH3JDBW1VZ" localSheetId="0" hidden="1">#REF!</definedName>
    <definedName name="BEx79YOUHTDD16ZGGUBH3JDBW1VZ" hidden="1">#REF!</definedName>
    <definedName name="BEx7A433N9J2ITQEZUPIZF7CD1DX" localSheetId="0" hidden="1">#REF!</definedName>
    <definedName name="BEx7A433N9J2ITQEZUPIZF7CD1DX" hidden="1">#REF!</definedName>
    <definedName name="BEx7AQV3PGI9EVX19Y61TNZWQD3Z" localSheetId="0" hidden="1">#REF!</definedName>
    <definedName name="BEx7AQV3PGI9EVX19Y61TNZWQD3Z" hidden="1">#REF!</definedName>
    <definedName name="BEx7AR5VR6DJRIKDK8W8CU738313" localSheetId="0" hidden="1">#REF!</definedName>
    <definedName name="BEx7AR5VR6DJRIKDK8W8CU738313" hidden="1">#REF!</definedName>
    <definedName name="BEx7ASYMO87QTI4OGS8RP4M3OLYE" localSheetId="0" hidden="1">#REF!</definedName>
    <definedName name="BEx7ASYMO87QTI4OGS8RP4M3OLYE" hidden="1">#REF!</definedName>
    <definedName name="BEx7B11YDBMRZG7EYCKJUO3H1Y6F" localSheetId="0" hidden="1">#REF!</definedName>
    <definedName name="BEx7B11YDBMRZG7EYCKJUO3H1Y6F" hidden="1">#REF!</definedName>
    <definedName name="BEx7B3LKPGMDIE1WTF5ZO95GA2PN" localSheetId="0" hidden="1">#REF!</definedName>
    <definedName name="BEx7B3LKPGMDIE1WTF5ZO95GA2PN" hidden="1">#REF!</definedName>
    <definedName name="BEx7BIQJ5XHOJHZUAVG3KLP0T1HX" localSheetId="0" hidden="1">#REF!</definedName>
    <definedName name="BEx7BIQJ5XHOJHZUAVG3KLP0T1HX" hidden="1">#REF!</definedName>
    <definedName name="BEx7DD4D7DAI5BN4L7AHWYB979CQ" localSheetId="0" hidden="1">#REF!</definedName>
    <definedName name="BEx7DD4D7DAI5BN4L7AHWYB979CQ" hidden="1">#REF!</definedName>
    <definedName name="BEx7DUSS66UBUID06EYMF8PYBQFS" localSheetId="0" hidden="1">#REF!</definedName>
    <definedName name="BEx7DUSS66UBUID06EYMF8PYBQFS" hidden="1">#REF!</definedName>
    <definedName name="BEx7DXHVQ3XRVZ2H7QO8TYMIA4P9" localSheetId="0" hidden="1">#REF!</definedName>
    <definedName name="BEx7DXHVQ3XRVZ2H7QO8TYMIA4P9" hidden="1">#REF!</definedName>
    <definedName name="BEx7F3GG2FI10JUMINUOIYICFVD9" localSheetId="0" hidden="1">#REF!</definedName>
    <definedName name="BEx7F3GG2FI10JUMINUOIYICFVD9" hidden="1">#REF!</definedName>
    <definedName name="BEx7F4NMGGTZWR8S7710RWGFG8W2" localSheetId="0" hidden="1">#REF!</definedName>
    <definedName name="BEx7F4NMGGTZWR8S7710RWGFG8W2" hidden="1">#REF!</definedName>
    <definedName name="BEx7FBJRLJUZKK1FVSCNP0F4GBYT" localSheetId="0" hidden="1">#REF!</definedName>
    <definedName name="BEx7FBJRLJUZKK1FVSCNP0F4GBYT" hidden="1">#REF!</definedName>
    <definedName name="BEx7FD712I0X6KBKO0JX3GMMY5X0" localSheetId="0" hidden="1">#REF!</definedName>
    <definedName name="BEx7FD712I0X6KBKO0JX3GMMY5X0" hidden="1">#REF!</definedName>
    <definedName name="BEx7FEJOQNYA7A6O7YB4SBB1KK73" localSheetId="0" hidden="1">#REF!</definedName>
    <definedName name="BEx7FEJOQNYA7A6O7YB4SBB1KK73" hidden="1">#REF!</definedName>
    <definedName name="BEx7FGHPXDVMO0XVNZY1T17B0ELD" localSheetId="0" hidden="1">#REF!</definedName>
    <definedName name="BEx7FGHPXDVMO0XVNZY1T17B0ELD" hidden="1">#REF!</definedName>
    <definedName name="BEx7FIL87TXQSUJ03S7NBB9S4HA5" localSheetId="0" hidden="1">#REF!</definedName>
    <definedName name="BEx7FIL87TXQSUJ03S7NBB9S4HA5" hidden="1">#REF!</definedName>
    <definedName name="BEx7FTOFOYQLDCCOJY1H3JHICFOI" localSheetId="0" hidden="1">#REF!</definedName>
    <definedName name="BEx7FTOFOYQLDCCOJY1H3JHICFOI" hidden="1">#REF!</definedName>
    <definedName name="BEx7FVMORQ1N6SIECWJVJWT23E6Y" localSheetId="0" hidden="1">#REF!</definedName>
    <definedName name="BEx7FVMORQ1N6SIECWJVJWT23E6Y" hidden="1">#REF!</definedName>
    <definedName name="BEx7FZ2NBD60FXGNYS120WYBTXA3" localSheetId="0" hidden="1">#REF!</definedName>
    <definedName name="BEx7FZ2NBD60FXGNYS120WYBTXA3" hidden="1">#REF!</definedName>
    <definedName name="BEx7GMG8RQ2YB3WVSLKZZZKKRMV0" localSheetId="0" hidden="1">#REF!</definedName>
    <definedName name="BEx7GMG8RQ2YB3WVSLKZZZKKRMV0" hidden="1">#REF!</definedName>
    <definedName name="BEx7GQCIM1W1OR8EP7JKRMYGFHW2" localSheetId="0" hidden="1">#REF!</definedName>
    <definedName name="BEx7GQCIM1W1OR8EP7JKRMYGFHW2" hidden="1">#REF!</definedName>
    <definedName name="BEx7GSLEAEDT83F2LWWOC5ZLL5JW" localSheetId="0" hidden="1">#REF!</definedName>
    <definedName name="BEx7GSLEAEDT83F2LWWOC5ZLL5JW" hidden="1">#REF!</definedName>
    <definedName name="BEx7H6ZA84EDCYX9HQKE2VH03R77" localSheetId="0" hidden="1">#REF!</definedName>
    <definedName name="BEx7H6ZA84EDCYX9HQKE2VH03R77" hidden="1">#REF!</definedName>
    <definedName name="BEx7H7A3IND3XX895B1NI519TC8J" localSheetId="0" hidden="1">#REF!</definedName>
    <definedName name="BEx7H7A3IND3XX895B1NI519TC8J" hidden="1">#REF!</definedName>
    <definedName name="BEx7HHRP6OIBN749NAR4JO512P36" localSheetId="0" hidden="1">#REF!</definedName>
    <definedName name="BEx7HHRP6OIBN749NAR4JO512P36" hidden="1">#REF!</definedName>
    <definedName name="BEx7IJTYZHWYWQ1TQVKRC67VVT77" localSheetId="0" hidden="1">#REF!</definedName>
    <definedName name="BEx7IJTYZHWYWQ1TQVKRC67VVT77" hidden="1">#REF!</definedName>
    <definedName name="BEx7IWV99LM4FB1AXIXRNLT7DZJM" localSheetId="0" hidden="1">#REF!</definedName>
    <definedName name="BEx7IWV99LM4FB1AXIXRNLT7DZJM" hidden="1">#REF!</definedName>
    <definedName name="BEx7J9B4EOP8JPRQCUQJTYF4X0D6" localSheetId="0" hidden="1">#REF!</definedName>
    <definedName name="BEx7J9B4EOP8JPRQCUQJTYF4X0D6" hidden="1">#REF!</definedName>
    <definedName name="BEx7K0VL25LF11UTEBHWBIQ4JLM9" localSheetId="0" hidden="1">#REF!</definedName>
    <definedName name="BEx7K0VL25LF11UTEBHWBIQ4JLM9" hidden="1">#REF!</definedName>
    <definedName name="BEx7L3DZH58ZUVXJY3QMJYM4KE2N" localSheetId="0" hidden="1">#REF!</definedName>
    <definedName name="BEx7L3DZH58ZUVXJY3QMJYM4KE2N" hidden="1">#REF!</definedName>
    <definedName name="BEx7L4FTVUMR6F14NTG9D3K9MLOP" localSheetId="0" hidden="1">#REF!</definedName>
    <definedName name="BEx7L4FTVUMR6F14NTG9D3K9MLOP" hidden="1">#REF!</definedName>
    <definedName name="BEx7LJKMTEYZJCP8M0TWO2JDRFJQ" localSheetId="0" hidden="1">#REF!</definedName>
    <definedName name="BEx7LJKMTEYZJCP8M0TWO2JDRFJQ" hidden="1">#REF!</definedName>
    <definedName name="BEx8ZRLHXDHHFN4HE218D2MUDKS6" localSheetId="0" hidden="1">#REF!</definedName>
    <definedName name="BEx8ZRLHXDHHFN4HE218D2MUDKS6" hidden="1">#REF!</definedName>
    <definedName name="BEx8ZY6UFM571XUE82FQZRNOKP90" localSheetId="0" hidden="1">#REF!</definedName>
    <definedName name="BEx8ZY6UFM571XUE82FQZRNOKP90" hidden="1">#REF!</definedName>
    <definedName name="BEx90CVJHW2G83ZSI8F4ZSPTFSPI" localSheetId="0" hidden="1">#REF!</definedName>
    <definedName name="BEx90CVJHW2G83ZSI8F4ZSPTFSPI" hidden="1">#REF!</definedName>
    <definedName name="BEx91KC013O5XC9E5HM1VA49EM0Y" localSheetId="0" hidden="1">#REF!</definedName>
    <definedName name="BEx91KC013O5XC9E5HM1VA49EM0Y" hidden="1">#REF!</definedName>
    <definedName name="BEx91YKG5M0ZZDVWNGF80SPL8GUP" localSheetId="0" hidden="1">#REF!</definedName>
    <definedName name="BEx91YKG5M0ZZDVWNGF80SPL8GUP" hidden="1">#REF!</definedName>
    <definedName name="BEx91ZGU6MDWLGFEKAJVDV1FHWBD" localSheetId="0" hidden="1">#REF!</definedName>
    <definedName name="BEx91ZGU6MDWLGFEKAJVDV1FHWBD" hidden="1">#REF!</definedName>
    <definedName name="BEx92DJXEXVC627QL1HYSV2VSHSS" localSheetId="0" hidden="1">#REF!</definedName>
    <definedName name="BEx92DJXEXVC627QL1HYSV2VSHSS" hidden="1">#REF!</definedName>
    <definedName name="BEx935VHGQGAJAXJKSPCC6GC2KIE" localSheetId="0" hidden="1">#REF!</definedName>
    <definedName name="BEx935VHGQGAJAXJKSPCC6GC2KIE" hidden="1">#REF!</definedName>
    <definedName name="BEx93EF2OPUY92WSYH0W2RMHNX2M" localSheetId="0" hidden="1">#REF!</definedName>
    <definedName name="BEx93EF2OPUY92WSYH0W2RMHNX2M" hidden="1">#REF!</definedName>
    <definedName name="BEx94E8CBMGM9YP8Z0W8OWHAAZH1" localSheetId="0" hidden="1">#REF!</definedName>
    <definedName name="BEx94E8CBMGM9YP8Z0W8OWHAAZH1" hidden="1">#REF!</definedName>
    <definedName name="BEx95WH4ALWSZAHG9VCPSZC0JUGV" localSheetId="0" hidden="1">#REF!</definedName>
    <definedName name="BEx95WH4ALWSZAHG9VCPSZC0JUGV" hidden="1">#REF!</definedName>
    <definedName name="BEx9656005KACPG20MAJDYUGPRPO" localSheetId="0" hidden="1">#REF!</definedName>
    <definedName name="BEx9656005KACPG20MAJDYUGPRPO" hidden="1">#REF!</definedName>
    <definedName name="BEx9706NFOGJWDFFOFDUAFC8NNTP" localSheetId="0" hidden="1">#REF!</definedName>
    <definedName name="BEx9706NFOGJWDFFOFDUAFC8NNTP" hidden="1">#REF!</definedName>
    <definedName name="BEx99995OO0X4HC0IQDAISYRWAJG" localSheetId="0" hidden="1">#REF!</definedName>
    <definedName name="BEx99995OO0X4HC0IQDAISYRWAJG" hidden="1">#REF!</definedName>
    <definedName name="BEx99YFJ8JDPEEEQRABGIA0M020Y" localSheetId="0" hidden="1">#REF!</definedName>
    <definedName name="BEx99YFJ8JDPEEEQRABGIA0M020Y" hidden="1">#REF!</definedName>
    <definedName name="BEx9ADPRQZSMQBC5ZVK9Y67PRZBV" localSheetId="0" hidden="1">#REF!</definedName>
    <definedName name="BEx9ADPRQZSMQBC5ZVK9Y67PRZBV" hidden="1">#REF!</definedName>
    <definedName name="BEx9AKWPNM58M88D1ZL7PKKW6ES3" localSheetId="0" hidden="1">#REF!</definedName>
    <definedName name="BEx9AKWPNM58M88D1ZL7PKKW6ES3" hidden="1">#REF!</definedName>
    <definedName name="BEx9ARY7F2Q2JQT63RW0CEZQ1WDB" localSheetId="0" hidden="1">#REF!</definedName>
    <definedName name="BEx9ARY7F2Q2JQT63RW0CEZQ1WDB" hidden="1">#REF!</definedName>
    <definedName name="BEx9BAOGUISRQKRB42IUZNSUS3RS" localSheetId="0" hidden="1">#REF!</definedName>
    <definedName name="BEx9BAOGUISRQKRB42IUZNSUS3RS" hidden="1">#REF!</definedName>
    <definedName name="BEx9BCBV86NAOTMCAYGOG2K426CC" localSheetId="0" hidden="1">#REF!</definedName>
    <definedName name="BEx9BCBV86NAOTMCAYGOG2K426CC" hidden="1">#REF!</definedName>
    <definedName name="BEx9C17AHM4NMY8G3WK6YQ0T0WDU" localSheetId="0" hidden="1">#REF!</definedName>
    <definedName name="BEx9C17AHM4NMY8G3WK6YQ0T0WDU" hidden="1">#REF!</definedName>
    <definedName name="BEx9CJHG02ADUIJ0WCG5FYLWETIN" localSheetId="0" hidden="1">#REF!</definedName>
    <definedName name="BEx9CJHG02ADUIJ0WCG5FYLWETIN" hidden="1">#REF!</definedName>
    <definedName name="BEx9CMMSQA4LXHX5RGGTAJ9WVHTY" localSheetId="0" hidden="1">#REF!</definedName>
    <definedName name="BEx9CMMSQA4LXHX5RGGTAJ9WVHTY" hidden="1">#REF!</definedName>
    <definedName name="BEx9CTDJ6OYUCCHJVREB4QE71EVB" localSheetId="0" hidden="1">#REF!</definedName>
    <definedName name="BEx9CTDJ6OYUCCHJVREB4QE71EVB" hidden="1">#REF!</definedName>
    <definedName name="BEx9DGLRBAA81DUUOT35XR05XLKG" localSheetId="0" hidden="1">#REF!</definedName>
    <definedName name="BEx9DGLRBAA81DUUOT35XR05XLKG" hidden="1">#REF!</definedName>
    <definedName name="BEx9DIZXF9X0GE90ROFYKV6K3PM9" localSheetId="0" hidden="1">#REF!</definedName>
    <definedName name="BEx9DIZXF9X0GE90ROFYKV6K3PM9" hidden="1">#REF!</definedName>
    <definedName name="BEx9DMQWOEVJL0S6SOLGSKQCKFRZ" localSheetId="0" hidden="1">#REF!</definedName>
    <definedName name="BEx9DMQWOEVJL0S6SOLGSKQCKFRZ" hidden="1">#REF!</definedName>
    <definedName name="BEx9E08EK253W8SNA7NOGR32IG6U" localSheetId="0" hidden="1">#REF!</definedName>
    <definedName name="BEx9E08EK253W8SNA7NOGR32IG6U" hidden="1">#REF!</definedName>
    <definedName name="BEx9E2S1LDHWNY3YCSQ6AY2CX2VH" localSheetId="0" hidden="1">#REF!</definedName>
    <definedName name="BEx9E2S1LDHWNY3YCSQ6AY2CX2VH" hidden="1">#REF!</definedName>
    <definedName name="BEx9EEGVFGD9P2J88ICA4KVPXY9N" localSheetId="0" hidden="1">#REF!</definedName>
    <definedName name="BEx9EEGVFGD9P2J88ICA4KVPXY9N" hidden="1">#REF!</definedName>
    <definedName name="BEx9EHGQHOBSWB60JAPUOVE46FK0" localSheetId="0" hidden="1">#REF!</definedName>
    <definedName name="BEx9EHGQHOBSWB60JAPUOVE46FK0" hidden="1">#REF!</definedName>
    <definedName name="BEx9ETLMP2AKE2M3QAWRUBZF9RZY" localSheetId="0" hidden="1">#REF!</definedName>
    <definedName name="BEx9ETLMP2AKE2M3QAWRUBZF9RZY" hidden="1">#REF!</definedName>
    <definedName name="BEx9FLRVEKHKYUC14ZMVEXYYH8R8" localSheetId="0" hidden="1">#REF!</definedName>
    <definedName name="BEx9FLRVEKHKYUC14ZMVEXYYH8R8" hidden="1">#REF!</definedName>
    <definedName name="BEx9FTV6G6YV8J0OT4PU9RHVHT1K" localSheetId="0" hidden="1">#REF!</definedName>
    <definedName name="BEx9FTV6G6YV8J0OT4PU9RHVHT1K" hidden="1">#REF!</definedName>
    <definedName name="BEx9G17GB2V3PQ50QQFW2NROEZT9" localSheetId="0" hidden="1">#REF!</definedName>
    <definedName name="BEx9G17GB2V3PQ50QQFW2NROEZT9" hidden="1">#REF!</definedName>
    <definedName name="BEx9G892CF6SM99J007LDYZPPYNL" localSheetId="0" hidden="1">#REF!</definedName>
    <definedName name="BEx9G892CF6SM99J007LDYZPPYNL" hidden="1">#REF!</definedName>
    <definedName name="BEx9GJCC7BWX156MTPY59VC5JN0O" localSheetId="0" hidden="1">#REF!</definedName>
    <definedName name="BEx9GJCC7BWX156MTPY59VC5JN0O" hidden="1">#REF!</definedName>
    <definedName name="BEx9GNU701BD7YSS9TFG6GMA2Z8A" localSheetId="0" hidden="1">#REF!</definedName>
    <definedName name="BEx9GNU701BD7YSS9TFG6GMA2Z8A" hidden="1">#REF!</definedName>
    <definedName name="BEx9H9V5D52IFWEZD3I221Z2VYVD" localSheetId="0" hidden="1">#REF!</definedName>
    <definedName name="BEx9H9V5D52IFWEZD3I221Z2VYVD" hidden="1">#REF!</definedName>
    <definedName name="BEx9HQHV4N00R3PBTH3QTYPDU3WQ" localSheetId="0" hidden="1">#REF!</definedName>
    <definedName name="BEx9HQHV4N00R3PBTH3QTYPDU3WQ" hidden="1">#REF!</definedName>
    <definedName name="BEx9IX1ZRFUE85ATW4NGTSACFIOO" localSheetId="0" hidden="1">#REF!</definedName>
    <definedName name="BEx9IX1ZRFUE85ATW4NGTSACFIOO" hidden="1">#REF!</definedName>
    <definedName name="BEx9J1EJIB9UVZKMZ7QHB9U6VVOO" localSheetId="0" hidden="1">#REF!</definedName>
    <definedName name="BEx9J1EJIB9UVZKMZ7QHB9U6VVOO" hidden="1">#REF!</definedName>
    <definedName name="BExAWZDUSK28YKSZSG86XRM609Z4" localSheetId="0" hidden="1">#REF!</definedName>
    <definedName name="BExAWZDUSK28YKSZSG86XRM609Z4" hidden="1">#REF!</definedName>
    <definedName name="BExAX2TU15VIP65OGKSZD41PMO4N" localSheetId="0" hidden="1">#REF!</definedName>
    <definedName name="BExAX2TU15VIP65OGKSZD41PMO4N" hidden="1">#REF!</definedName>
    <definedName name="BExAX6FBDZEL99ECZASRIFLNQ6YO" localSheetId="0" hidden="1">#REF!</definedName>
    <definedName name="BExAX6FBDZEL99ECZASRIFLNQ6YO" hidden="1">#REF!</definedName>
    <definedName name="BExAXEDC2IXZ6Z8R5OUFS8OGJR89" localSheetId="0" hidden="1">#REF!</definedName>
    <definedName name="BExAXEDC2IXZ6Z8R5OUFS8OGJR89" hidden="1">#REF!</definedName>
    <definedName name="BExAXI9K2PJQH4QLETR7MGS2BNZZ" localSheetId="0" hidden="1">#REF!</definedName>
    <definedName name="BExAXI9K2PJQH4QLETR7MGS2BNZZ" hidden="1">#REF!</definedName>
    <definedName name="BExAXL3ZT02BUZOGSRNS6WGCOV7K" localSheetId="0" hidden="1">#REF!</definedName>
    <definedName name="BExAXL3ZT02BUZOGSRNS6WGCOV7K" hidden="1">#REF!</definedName>
    <definedName name="BExAXL40LDNIK611AYB1QPTYW9XW" localSheetId="0" hidden="1">#REF!</definedName>
    <definedName name="BExAXL40LDNIK611AYB1QPTYW9XW" hidden="1">#REF!</definedName>
    <definedName name="BExAY9DZDS6RN4F7LPICOBGZ4AF5" localSheetId="0" hidden="1">#REF!</definedName>
    <definedName name="BExAY9DZDS6RN4F7LPICOBGZ4AF5" hidden="1">#REF!</definedName>
    <definedName name="BExAY9ZJT64UBNSHPOGOXOER0FA5" localSheetId="0" hidden="1">#REF!</definedName>
    <definedName name="BExAY9ZJT64UBNSHPOGOXOER0FA5" hidden="1">#REF!</definedName>
    <definedName name="BExAYOO9DKXP4BYOJNDXGK1R2ZSV" localSheetId="0" hidden="1">#REF!</definedName>
    <definedName name="BExAYOO9DKXP4BYOJNDXGK1R2ZSV" hidden="1">#REF!</definedName>
    <definedName name="BExAYVKDXJJ761HTFFUOH6P2CSF7" localSheetId="0" hidden="1">#REF!</definedName>
    <definedName name="BExAYVKDXJJ761HTFFUOH6P2CSF7" hidden="1">#REF!</definedName>
    <definedName name="BExAZNFTTSXASHLBAG5O0MNFU583" localSheetId="0" hidden="1">#REF!</definedName>
    <definedName name="BExAZNFTTSXASHLBAG5O0MNFU583" hidden="1">#REF!</definedName>
    <definedName name="BExB0OASZZC08FMDYX9HRSM9OXEF" localSheetId="0" hidden="1">#REF!</definedName>
    <definedName name="BExB0OASZZC08FMDYX9HRSM9OXEF" hidden="1">#REF!</definedName>
    <definedName name="BExB12OPX4FIWY3UUQ7N9MXBTXY2" localSheetId="0" hidden="1">#REF!</definedName>
    <definedName name="BExB12OPX4FIWY3UUQ7N9MXBTXY2" hidden="1">#REF!</definedName>
    <definedName name="BExB12ZHTPYICL0A8RA5MRDZPYAX" localSheetId="0" hidden="1">#REF!</definedName>
    <definedName name="BExB12ZHTPYICL0A8RA5MRDZPYAX" hidden="1">#REF!</definedName>
    <definedName name="BExB1D6DDDMV7AOB9S4XD45OPKJ3" localSheetId="0" hidden="1">#REF!</definedName>
    <definedName name="BExB1D6DDDMV7AOB9S4XD45OPKJ3" hidden="1">#REF!</definedName>
    <definedName name="BExB1FKN9YUYJ7B8ZJSMRSJ6ONT6" localSheetId="0" hidden="1">#REF!</definedName>
    <definedName name="BExB1FKN9YUYJ7B8ZJSMRSJ6ONT6" hidden="1">#REF!</definedName>
    <definedName name="BExB1HIQKUZGEBQ2MPH0TPTAZKIT" localSheetId="0" hidden="1">#REF!</definedName>
    <definedName name="BExB1HIQKUZGEBQ2MPH0TPTAZKIT" hidden="1">#REF!</definedName>
    <definedName name="BExB1I4BK3AB6GEEFY7ZAOON31BO" localSheetId="0" hidden="1">#REF!</definedName>
    <definedName name="BExB1I4BK3AB6GEEFY7ZAOON31BO" hidden="1">#REF!</definedName>
    <definedName name="BExB1UENFKIO27UN311RA6Q7UZX5" localSheetId="0" hidden="1">#REF!</definedName>
    <definedName name="BExB1UENFKIO27UN311RA6Q7UZX5" hidden="1">#REF!</definedName>
    <definedName name="BExB2IDUTAQW9TBNDC784JWKUJ4Y" localSheetId="0" hidden="1">#REF!</definedName>
    <definedName name="BExB2IDUTAQW9TBNDC784JWKUJ4Y" hidden="1">#REF!</definedName>
    <definedName name="BExB2V4G4W3DIHZU05TOOTUR2SQF" localSheetId="0" hidden="1">#REF!</definedName>
    <definedName name="BExB2V4G4W3DIHZU05TOOTUR2SQF" hidden="1">#REF!</definedName>
    <definedName name="BExB2ZRMTAVD9LIX06XGHXLK6JJT" localSheetId="0" hidden="1">#REF!</definedName>
    <definedName name="BExB2ZRMTAVD9LIX06XGHXLK6JJT" hidden="1">#REF!</definedName>
    <definedName name="BExB35M4M9VQF0DHGYBEA3KV711P" localSheetId="0" hidden="1">#REF!</definedName>
    <definedName name="BExB35M4M9VQF0DHGYBEA3KV711P" hidden="1">#REF!</definedName>
    <definedName name="BExB406HXCZGNSDPPO8VOG1110ZG" localSheetId="0" hidden="1">#REF!</definedName>
    <definedName name="BExB406HXCZGNSDPPO8VOG1110ZG" hidden="1">#REF!</definedName>
    <definedName name="BExB4B9PTN6T4CSKH6U5OZ3JFDD8" localSheetId="0" hidden="1">#REF!</definedName>
    <definedName name="BExB4B9PTN6T4CSKH6U5OZ3JFDD8" hidden="1">#REF!</definedName>
    <definedName name="BExB4R5JZFW6A1CMY56N51JV2U9K" localSheetId="0" hidden="1">#REF!</definedName>
    <definedName name="BExB4R5JZFW6A1CMY56N51JV2U9K" hidden="1">#REF!</definedName>
    <definedName name="BExB541CBB1D8CTY30SOY75V64NO" localSheetId="0" hidden="1">#REF!</definedName>
    <definedName name="BExB541CBB1D8CTY30SOY75V64NO" hidden="1">#REF!</definedName>
    <definedName name="BExB5QO30WI9WES28Y2RINNXRHWC" localSheetId="0" hidden="1">#REF!</definedName>
    <definedName name="BExB5QO30WI9WES28Y2RINNXRHWC" hidden="1">#REF!</definedName>
    <definedName name="BExB6692ZQP36NHHWV7TLSTYCP8G" localSheetId="0" hidden="1">#REF!</definedName>
    <definedName name="BExB6692ZQP36NHHWV7TLSTYCP8G" hidden="1">#REF!</definedName>
    <definedName name="BExB6CZTE0PWILZ6X0SQ2FCCSK0D" localSheetId="0" hidden="1">#REF!</definedName>
    <definedName name="BExB6CZTE0PWILZ6X0SQ2FCCSK0D" hidden="1">#REF!</definedName>
    <definedName name="BExB6Q6JKBMO3M4WX8XUD0JET6HB" localSheetId="0" hidden="1">#REF!</definedName>
    <definedName name="BExB6Q6JKBMO3M4WX8XUD0JET6HB" hidden="1">#REF!</definedName>
    <definedName name="BExB9S66MFUL9J891R547MSVIVV1" localSheetId="0" hidden="1">#REF!</definedName>
    <definedName name="BExB9S66MFUL9J891R547MSVIVV1" hidden="1">#REF!</definedName>
    <definedName name="BExBADAS32QRXYAGRUJJ5WIB38IT" localSheetId="0" hidden="1">#REF!</definedName>
    <definedName name="BExBADAS32QRXYAGRUJJ5WIB38IT" hidden="1">#REF!</definedName>
    <definedName name="BExBAGQYIBV77JKN346FU4VT1MB4" localSheetId="0" hidden="1">#REF!</definedName>
    <definedName name="BExBAGQYIBV77JKN346FU4VT1MB4" hidden="1">#REF!</definedName>
    <definedName name="BExBATS6QTKFZ3S66DBSAAJJ1257" localSheetId="0" hidden="1">#REF!</definedName>
    <definedName name="BExBATS6QTKFZ3S66DBSAAJJ1257" hidden="1">#REF!</definedName>
    <definedName name="BExBB9D9GNURCRZN3NR6UY375OX5" localSheetId="0" hidden="1">#REF!</definedName>
    <definedName name="BExBB9D9GNURCRZN3NR6UY375OX5" hidden="1">#REF!</definedName>
    <definedName name="BExBBR7B9SNIK0F1ZFZCIDIRPJ7K" localSheetId="0" hidden="1">#REF!</definedName>
    <definedName name="BExBBR7B9SNIK0F1ZFZCIDIRPJ7K" hidden="1">#REF!</definedName>
    <definedName name="BExBC1E0OSAN1SNAWHJARS3IV9NC" localSheetId="0" hidden="1">#REF!</definedName>
    <definedName name="BExBC1E0OSAN1SNAWHJARS3IV9NC" hidden="1">#REF!</definedName>
    <definedName name="BExBC6S9JZS9ZX6V7SBKDJ5R3CGN" localSheetId="0" hidden="1">#REF!</definedName>
    <definedName name="BExBC6S9JZS9ZX6V7SBKDJ5R3CGN" hidden="1">#REF!</definedName>
    <definedName name="BExBCADPFWBYDQS63LPG5W0RDQ7S" localSheetId="0" hidden="1">#REF!</definedName>
    <definedName name="BExBCADPFWBYDQS63LPG5W0RDQ7S" hidden="1">#REF!</definedName>
    <definedName name="BExBCDTV7GTBOTIE9EFJ36EX4FKM" localSheetId="0" hidden="1">#REF!</definedName>
    <definedName name="BExBCDTV7GTBOTIE9EFJ36EX4FKM" hidden="1">#REF!</definedName>
    <definedName name="BExBCK4H2CF3XDL7AH3W254CWF4R" localSheetId="0" hidden="1">#REF!</definedName>
    <definedName name="BExBCK4H2CF3XDL7AH3W254CWF4R" hidden="1">#REF!</definedName>
    <definedName name="BExBCMTEH63P6H1CKWQH2DGVNSVX" localSheetId="0" hidden="1">#REF!</definedName>
    <definedName name="BExBCMTEH63P6H1CKWQH2DGVNSVX" hidden="1">#REF!</definedName>
    <definedName name="BExBCZUU1UR90PQUCOSYNFQQTXI1" localSheetId="0" hidden="1">#REF!</definedName>
    <definedName name="BExBCZUU1UR90PQUCOSYNFQQTXI1" hidden="1">#REF!</definedName>
    <definedName name="BExBD1CR31JE4TBZEMZ6ZNRFIDNP" localSheetId="0" hidden="1">#REF!</definedName>
    <definedName name="BExBD1CR31JE4TBZEMZ6ZNRFIDNP" hidden="1">#REF!</definedName>
    <definedName name="BExBDTDIHS3IA85P49E3FM64KE4B" localSheetId="0" hidden="1">#REF!</definedName>
    <definedName name="BExBDTDIHS3IA85P49E3FM64KE4B" hidden="1">#REF!</definedName>
    <definedName name="BExBDWDG2GXBTEGBOQMQLB38QUEV" localSheetId="0" hidden="1">#REF!</definedName>
    <definedName name="BExBDWDG2GXBTEGBOQMQLB38QUEV" hidden="1">#REF!</definedName>
    <definedName name="BExBDZITI2UCDSH0V24NITQG9SFA" localSheetId="0" hidden="1">#REF!</definedName>
    <definedName name="BExBDZITI2UCDSH0V24NITQG9SFA" hidden="1">#REF!</definedName>
    <definedName name="BExBE4M6YL512JJD7QCT5NHC893P" localSheetId="0" hidden="1">#REF!</definedName>
    <definedName name="BExBE4M6YL512JJD7QCT5NHC893P" hidden="1">#REF!</definedName>
    <definedName name="BExBF0U1PNBWLGLVVPNYEZHKB0ON" localSheetId="0" hidden="1">#REF!</definedName>
    <definedName name="BExBF0U1PNBWLGLVVPNYEZHKB0ON" hidden="1">#REF!</definedName>
    <definedName name="BExBF3TXJTJ52WTH5JS1IEEUKRWA" localSheetId="0" hidden="1">#REF!</definedName>
    <definedName name="BExBF3TXJTJ52WTH5JS1IEEUKRWA" hidden="1">#REF!</definedName>
    <definedName name="BExCRRIBGG57IJ1DUG0GCSPL72DO" localSheetId="0" hidden="1">#REF!</definedName>
    <definedName name="BExCRRIBGG57IJ1DUG0GCSPL72DO" hidden="1">#REF!</definedName>
    <definedName name="BExCS078RE3CUATM8A8NCC0WWHGC" localSheetId="0" hidden="1">#REF!</definedName>
    <definedName name="BExCS078RE3CUATM8A8NCC0WWHGC" hidden="1">#REF!</definedName>
    <definedName name="BExCSGZG9G2SOKYYBCQF48XUIYCJ" localSheetId="0" hidden="1">#REF!</definedName>
    <definedName name="BExCSGZG9G2SOKYYBCQF48XUIYCJ" hidden="1">#REF!</definedName>
    <definedName name="BExCTQZJPHR6ZS62X5S3OULBDPB6" localSheetId="0" hidden="1">#REF!</definedName>
    <definedName name="BExCTQZJPHR6ZS62X5S3OULBDPB6" hidden="1">#REF!</definedName>
    <definedName name="BExCU0A2NCLQJ16YURZ8PRF538R0" localSheetId="0" hidden="1">#REF!</definedName>
    <definedName name="BExCU0A2NCLQJ16YURZ8PRF538R0" hidden="1">#REF!</definedName>
    <definedName name="BExCU16FAFHSYEENQXBNLERR7V3K" localSheetId="0" hidden="1">#REF!</definedName>
    <definedName name="BExCU16FAFHSYEENQXBNLERR7V3K" hidden="1">#REF!</definedName>
    <definedName name="BExCUD60H1UMM2E28QIX022PMAO3" localSheetId="0" hidden="1">#REF!</definedName>
    <definedName name="BExCUD60H1UMM2E28QIX022PMAO3" hidden="1">#REF!</definedName>
    <definedName name="BExCUPAWHM0P4BSKFZ5SJKV1ERM7" localSheetId="0" hidden="1">#REF!</definedName>
    <definedName name="BExCUPAWHM0P4BSKFZ5SJKV1ERM7" hidden="1">#REF!</definedName>
    <definedName name="BExCUW1Q2AR1JX2Z1B9CGJ6H60GY" localSheetId="0" hidden="1">#REF!</definedName>
    <definedName name="BExCUW1Q2AR1JX2Z1B9CGJ6H60GY" hidden="1">#REF!</definedName>
    <definedName name="BExCUW1RF5RHW7OK9J4GFUGR30IK" localSheetId="0" hidden="1">#REF!</definedName>
    <definedName name="BExCUW1RF5RHW7OK9J4GFUGR30IK" hidden="1">#REF!</definedName>
    <definedName name="BExCVBXG4TTE2ERW52ZA09FBTDH2" localSheetId="0" hidden="1">#REF!</definedName>
    <definedName name="BExCVBXG4TTE2ERW52ZA09FBTDH2" hidden="1">#REF!</definedName>
    <definedName name="BExCVKH0KFLY4D0IVRFGVTJYRXFX" localSheetId="0" hidden="1">#REF!</definedName>
    <definedName name="BExCVKH0KFLY4D0IVRFGVTJYRXFX" hidden="1">#REF!</definedName>
    <definedName name="BExCVWLXVAKW0MGL9EAXK4DRRB6T" localSheetId="0" hidden="1">#REF!</definedName>
    <definedName name="BExCVWLXVAKW0MGL9EAXK4DRRB6T" hidden="1">#REF!</definedName>
    <definedName name="BExCWX69ER7R6C6VGOZAPRGXJR2R" localSheetId="0" hidden="1">#REF!</definedName>
    <definedName name="BExCWX69ER7R6C6VGOZAPRGXJR2R" hidden="1">#REF!</definedName>
    <definedName name="BExCXAYLA3TMOHIRCEXCXXUSNOKZ" localSheetId="0" hidden="1">#REF!</definedName>
    <definedName name="BExCXAYLA3TMOHIRCEXCXXUSNOKZ" hidden="1">#REF!</definedName>
    <definedName name="BExCXC0EIRZGKHGFWVH6BZGZKSL5" localSheetId="0" hidden="1">#REF!</definedName>
    <definedName name="BExCXC0EIRZGKHGFWVH6BZGZKSL5" hidden="1">#REF!</definedName>
    <definedName name="BExCY4H9JMPB090TG2SILY28IPCR" localSheetId="0" hidden="1">#REF!</definedName>
    <definedName name="BExCY4H9JMPB090TG2SILY28IPCR" hidden="1">#REF!</definedName>
    <definedName name="BExCYK7MZ56O5XIV8T5XIE9VBQXN" localSheetId="0" hidden="1">#REF!</definedName>
    <definedName name="BExCYK7MZ56O5XIV8T5XIE9VBQXN" hidden="1">#REF!</definedName>
    <definedName name="BExCZBHJ4ZDFD4N4ZS7VAL7FA7P7" localSheetId="0" hidden="1">#REF!</definedName>
    <definedName name="BExCZBHJ4ZDFD4N4ZS7VAL7FA7P7" hidden="1">#REF!</definedName>
    <definedName name="BExCZMFFDO3L8QQLAHSU5J62KBB3" localSheetId="0" hidden="1">#REF!</definedName>
    <definedName name="BExCZMFFDO3L8QQLAHSU5J62KBB3" hidden="1">#REF!</definedName>
    <definedName name="BExD06SXR2OPV4282WTX6ARRQ4JS" localSheetId="0" hidden="1">#REF!</definedName>
    <definedName name="BExD06SXR2OPV4282WTX6ARRQ4JS" hidden="1">#REF!</definedName>
    <definedName name="BExD0WQ71JYMUDXQTQEITA6DXV3F" localSheetId="0" hidden="1">#REF!</definedName>
    <definedName name="BExD0WQ71JYMUDXQTQEITA6DXV3F" hidden="1">#REF!</definedName>
    <definedName name="BExD189NLCZ0MV1E8GXPW23W160D" localSheetId="0" hidden="1">#REF!</definedName>
    <definedName name="BExD189NLCZ0MV1E8GXPW23W160D" hidden="1">#REF!</definedName>
    <definedName name="BExD19GTEHJBYR4VX17GCA8PX1TZ" localSheetId="0" hidden="1">#REF!</definedName>
    <definedName name="BExD19GTEHJBYR4VX17GCA8PX1TZ" hidden="1">#REF!</definedName>
    <definedName name="BExD2E2R2X0QEV6TBECCCAZD2I05" localSheetId="0" hidden="1">#REF!</definedName>
    <definedName name="BExD2E2R2X0QEV6TBECCCAZD2I05" hidden="1">#REF!</definedName>
    <definedName name="BExD2MRMSOCW29ZLJ226FVCE2K34" localSheetId="0" hidden="1">#REF!</definedName>
    <definedName name="BExD2MRMSOCW29ZLJ226FVCE2K34" hidden="1">#REF!</definedName>
    <definedName name="BExD2RK9LE7I985N677G3WNH5DIV" localSheetId="0" hidden="1">#REF!</definedName>
    <definedName name="BExD2RK9LE7I985N677G3WNH5DIV" hidden="1">#REF!</definedName>
    <definedName name="BExD37W7YUULHO5DGYRP7KYM65NC" localSheetId="0" hidden="1">#REF!</definedName>
    <definedName name="BExD37W7YUULHO5DGYRP7KYM65NC" hidden="1">#REF!</definedName>
    <definedName name="BExD3PKTT0MHJPK56ADYPFIYXKO7" localSheetId="0" hidden="1">#REF!</definedName>
    <definedName name="BExD3PKTT0MHJPK56ADYPFIYXKO7" hidden="1">#REF!</definedName>
    <definedName name="BExD47UZN79E7UZ1PF13H1AL03VT" localSheetId="0" hidden="1">#REF!</definedName>
    <definedName name="BExD47UZN79E7UZ1PF13H1AL03VT" hidden="1">#REF!</definedName>
    <definedName name="BExD4B5OJKUPJMFR7AZJGR6UVR3E" localSheetId="0" hidden="1">#REF!</definedName>
    <definedName name="BExD4B5OJKUPJMFR7AZJGR6UVR3E" hidden="1">#REF!</definedName>
    <definedName name="BExD4RHMHOHG2WM6HI950PSP13F8" localSheetId="0" hidden="1">#REF!</definedName>
    <definedName name="BExD4RHMHOHG2WM6HI950PSP13F8" hidden="1">#REF!</definedName>
    <definedName name="BExD5P7D7B3TCMJQY4TM56KCPB73" localSheetId="0" hidden="1">#REF!</definedName>
    <definedName name="BExD5P7D7B3TCMJQY4TM56KCPB73" hidden="1">#REF!</definedName>
    <definedName name="BExD6BZF6UGC8YXEZJ8URJDY0HUJ" localSheetId="0" hidden="1">#REF!</definedName>
    <definedName name="BExD6BZF6UGC8YXEZJ8URJDY0HUJ" hidden="1">#REF!</definedName>
    <definedName name="BExD6TIHLN0JFY7ORX3ACVB6A6C6" localSheetId="0" hidden="1">#REF!</definedName>
    <definedName name="BExD6TIHLN0JFY7ORX3ACVB6A6C6" hidden="1">#REF!</definedName>
    <definedName name="BExD6XV0BDU8LPQPWSKHU0XX0UPR" localSheetId="0" hidden="1">#REF!</definedName>
    <definedName name="BExD6XV0BDU8LPQPWSKHU0XX0UPR" hidden="1">#REF!</definedName>
    <definedName name="BExD7CE8ZR0EL3ZQP0AYQ5XQUH9L" localSheetId="0" hidden="1">#REF!</definedName>
    <definedName name="BExD7CE8ZR0EL3ZQP0AYQ5XQUH9L" hidden="1">#REF!</definedName>
    <definedName name="BExD7GAIHX094KROB46WFTL2XBWL" localSheetId="0" hidden="1">#REF!</definedName>
    <definedName name="BExD7GAIHX094KROB46WFTL2XBWL" hidden="1">#REF!</definedName>
    <definedName name="BExD7IZMKM0QIFE7EV1NYL6EZVJZ" localSheetId="0" hidden="1">#REF!</definedName>
    <definedName name="BExD7IZMKM0QIFE7EV1NYL6EZVJZ" hidden="1">#REF!</definedName>
    <definedName name="BExD7SVOH5J3ZVHK9KI2N1XE0CC3" localSheetId="0" hidden="1">#REF!</definedName>
    <definedName name="BExD7SVOH5J3ZVHK9KI2N1XE0CC3" hidden="1">#REF!</definedName>
    <definedName name="BExD7V4PCVR1ACVPOJXKJ4CSROIX" localSheetId="0" hidden="1">#REF!</definedName>
    <definedName name="BExD7V4PCVR1ACVPOJXKJ4CSROIX" hidden="1">#REF!</definedName>
    <definedName name="BExD819S39VUTMASCBMYI883THJ3" localSheetId="0" hidden="1">#REF!</definedName>
    <definedName name="BExD819S39VUTMASCBMYI883THJ3" hidden="1">#REF!</definedName>
    <definedName name="BExD8CYKX2WGEDSW6KFP6MND1PM0" localSheetId="0" hidden="1">#REF!</definedName>
    <definedName name="BExD8CYKX2WGEDSW6KFP6MND1PM0" hidden="1">#REF!</definedName>
    <definedName name="BExD8H5MGJFMK4HK6DOAGTFYV6JT" localSheetId="0" hidden="1">#REF!</definedName>
    <definedName name="BExD8H5MGJFMK4HK6DOAGTFYV6JT" hidden="1">#REF!</definedName>
    <definedName name="BExD8KWFYVMYYY2YJ34JT4QNLLTE" localSheetId="0" hidden="1">#REF!</definedName>
    <definedName name="BExD8KWFYVMYYY2YJ34JT4QNLLTE" hidden="1">#REF!</definedName>
    <definedName name="BExD9IMBI0P6S6QRAXHE26HMK86D" localSheetId="0" hidden="1">#REF!</definedName>
    <definedName name="BExD9IMBI0P6S6QRAXHE26HMK86D" hidden="1">#REF!</definedName>
    <definedName name="BExDB39GNDHCPPB7U2PZQO5TJ1OI" localSheetId="0" hidden="1">#REF!</definedName>
    <definedName name="BExDB39GNDHCPPB7U2PZQO5TJ1OI" hidden="1">#REF!</definedName>
    <definedName name="BExDBECMZ4557TC3SV15Y4CASH86" localSheetId="0" hidden="1">#REF!</definedName>
    <definedName name="BExDBECMZ4557TC3SV15Y4CASH86" hidden="1">#REF!</definedName>
    <definedName name="BExDBECNFJKO0HIOIKTWDCSWP755" localSheetId="0" hidden="1">#REF!</definedName>
    <definedName name="BExDBECNFJKO0HIOIKTWDCSWP755" hidden="1">#REF!</definedName>
    <definedName name="BExDBI8WRY61SHXKAT4UFXLB15E8" localSheetId="0" hidden="1">#REF!</definedName>
    <definedName name="BExDBI8WRY61SHXKAT4UFXLB15E8" hidden="1">#REF!</definedName>
    <definedName name="BExDBZBW3EHQF6J0XXIT3ZMXPL8C" localSheetId="0" hidden="1">#REF!</definedName>
    <definedName name="BExDBZBW3EHQF6J0XXIT3ZMXPL8C" hidden="1">#REF!</definedName>
    <definedName name="BExENRJDC2MGQRJ6EHLAWX5I4SRS" localSheetId="0" hidden="1">#REF!</definedName>
    <definedName name="BExENRJDC2MGQRJ6EHLAWX5I4SRS" hidden="1">#REF!</definedName>
    <definedName name="BExEP7388TKNL6FEJW00XN7FHEUG" localSheetId="0" hidden="1">#REF!</definedName>
    <definedName name="BExEP7388TKNL6FEJW00XN7FHEUG" hidden="1">#REF!</definedName>
    <definedName name="BExEPDZDP7PKYA5HNXZO73VMK6K3" localSheetId="0" hidden="1">#REF!</definedName>
    <definedName name="BExEPDZDP7PKYA5HNXZO73VMK6K3" hidden="1">#REF!</definedName>
    <definedName name="BExEQD73QE34MW57L1HFXSTB7QEG" localSheetId="0" hidden="1">#REF!</definedName>
    <definedName name="BExEQD73QE34MW57L1HFXSTB7QEG" hidden="1">#REF!</definedName>
    <definedName name="BExERCETL5ZVXSS6EENB85QCSRYG" localSheetId="0" hidden="1">#REF!</definedName>
    <definedName name="BExERCETL5ZVXSS6EENB85QCSRYG" hidden="1">#REF!</definedName>
    <definedName name="BExERIUTB21WQ9WVQXUCDCGSH23E" localSheetId="0" hidden="1">#REF!</definedName>
    <definedName name="BExERIUTB21WQ9WVQXUCDCGSH23E" hidden="1">#REF!</definedName>
    <definedName name="BExERSLFEDXNMOLAZ2VOI6VVJCBW" localSheetId="0" hidden="1">#REF!</definedName>
    <definedName name="BExERSLFEDXNMOLAZ2VOI6VVJCBW" hidden="1">#REF!</definedName>
    <definedName name="BExERWSHS5678NWP0NM8J09K2OGY" localSheetId="0" hidden="1">#REF!</definedName>
    <definedName name="BExERWSHS5678NWP0NM8J09K2OGY" hidden="1">#REF!</definedName>
    <definedName name="BExET8W4WKBX8KVKGL2Z0Z2SGQY0" localSheetId="0" hidden="1">#REF!</definedName>
    <definedName name="BExET8W4WKBX8KVKGL2Z0Z2SGQY0" hidden="1">#REF!</definedName>
    <definedName name="BExETP89DEX32BW4WNAZ9NS3DBX4" localSheetId="0" hidden="1">#REF!</definedName>
    <definedName name="BExETP89DEX32BW4WNAZ9NS3DBX4" hidden="1">#REF!</definedName>
    <definedName name="BExETQFFLH766OHX0PD3NEIK0DIF" localSheetId="0" hidden="1">#REF!</definedName>
    <definedName name="BExETQFFLH766OHX0PD3NEIK0DIF" hidden="1">#REF!</definedName>
    <definedName name="BExETVDCXGPYA4OP2UI1URTJ60TK" localSheetId="0" hidden="1">#REF!</definedName>
    <definedName name="BExETVDCXGPYA4OP2UI1URTJ60TK" hidden="1">#REF!</definedName>
    <definedName name="BExEUM6Y5MUDV2WYYY9ICV8796JQ" localSheetId="0" hidden="1">#REF!</definedName>
    <definedName name="BExEUM6Y5MUDV2WYYY9ICV8796JQ" hidden="1">#REF!</definedName>
    <definedName name="BExEUTOOSAR1CJ6S2O9NTTQMWXNZ" localSheetId="0" hidden="1">#REF!</definedName>
    <definedName name="BExEUTOOSAR1CJ6S2O9NTTQMWXNZ" hidden="1">#REF!</definedName>
    <definedName name="BExEV5DI95CX0GCH5UOVKZQACGJ6" localSheetId="0" hidden="1">#REF!</definedName>
    <definedName name="BExEV5DI95CX0GCH5UOVKZQACGJ6" hidden="1">#REF!</definedName>
    <definedName name="BExEVAM8BLTWVS6IMVJWDOZBQK9R" localSheetId="0" hidden="1">#REF!</definedName>
    <definedName name="BExEVAM8BLTWVS6IMVJWDOZBQK9R" hidden="1">#REF!</definedName>
    <definedName name="BExEVL3UZ22W55ZRF3F0J21PKQLX" localSheetId="0" hidden="1">#REF!</definedName>
    <definedName name="BExEVL3UZ22W55ZRF3F0J21PKQLX" hidden="1">#REF!</definedName>
    <definedName name="BExEW6357VV6LVZCWOOM0R3T78QK" localSheetId="0" hidden="1">#REF!</definedName>
    <definedName name="BExEW6357VV6LVZCWOOM0R3T78QK" hidden="1">#REF!</definedName>
    <definedName name="BExEWHXF5F2E8FN7TRI5U2ZY0T0P" localSheetId="0" hidden="1">#REF!</definedName>
    <definedName name="BExEWHXF5F2E8FN7TRI5U2ZY0T0P" hidden="1">#REF!</definedName>
    <definedName name="BExEXELCLB48ZJ4NGTC7SHMI4Y8E" localSheetId="0" hidden="1">#REF!</definedName>
    <definedName name="BExEXELCLB48ZJ4NGTC7SHMI4Y8E" hidden="1">#REF!</definedName>
    <definedName name="BExEXN4RBEALV4D47VOLQDX2H9IK" localSheetId="0" hidden="1">#REF!</definedName>
    <definedName name="BExEXN4RBEALV4D47VOLQDX2H9IK" hidden="1">#REF!</definedName>
    <definedName name="BExEY067KMBNYP9WMRGOH8ITDBLD" localSheetId="0" hidden="1">#REF!</definedName>
    <definedName name="BExEY067KMBNYP9WMRGOH8ITDBLD" hidden="1">#REF!</definedName>
    <definedName name="BExEYGCSYH6XC1X89ZT8VJVQ6THP" localSheetId="0" hidden="1">#REF!</definedName>
    <definedName name="BExEYGCSYH6XC1X89ZT8VJVQ6THP" hidden="1">#REF!</definedName>
    <definedName name="BExEYR589U84ZJUBNZJCAH1LSX8O" localSheetId="0" hidden="1">#REF!</definedName>
    <definedName name="BExEYR589U84ZJUBNZJCAH1LSX8O" hidden="1">#REF!</definedName>
    <definedName name="BExEYVHM7COM2XBAZH71USCAT6K9" localSheetId="0" hidden="1">#REF!</definedName>
    <definedName name="BExEYVHM7COM2XBAZH71USCAT6K9" hidden="1">#REF!</definedName>
    <definedName name="BExEYW8O56SE67A8CIT413PPQFWN" localSheetId="0" hidden="1">#REF!</definedName>
    <definedName name="BExEYW8O56SE67A8CIT413PPQFWN" hidden="1">#REF!</definedName>
    <definedName name="BExEYXQGOT90CC2QXVUDAMIS2SD6" localSheetId="0" hidden="1">#REF!</definedName>
    <definedName name="BExEYXQGOT90CC2QXVUDAMIS2SD6" hidden="1">#REF!</definedName>
    <definedName name="BExEYXVYLCCZ44RL1X65WUGEFJUG" localSheetId="0" hidden="1">#REF!</definedName>
    <definedName name="BExEYXVYLCCZ44RL1X65WUGEFJUG" hidden="1">#REF!</definedName>
    <definedName name="BExEYY17N22FDMK6IA4HQRCTNPYL" localSheetId="0" hidden="1">#REF!</definedName>
    <definedName name="BExEYY17N22FDMK6IA4HQRCTNPYL" hidden="1">#REF!</definedName>
    <definedName name="BExEZFPZKLS4GGKV39NX0GL8AK7B" localSheetId="0" hidden="1">#REF!</definedName>
    <definedName name="BExEZFPZKLS4GGKV39NX0GL8AK7B" hidden="1">#REF!</definedName>
    <definedName name="BExEZQYJW81F362CWKW5HLAAM45I" localSheetId="0" hidden="1">#REF!</definedName>
    <definedName name="BExEZQYJW81F362CWKW5HLAAM45I" hidden="1">#REF!</definedName>
    <definedName name="BExEZSWLMZZ2RK34GSJ9Q3NPCFT2" localSheetId="0" hidden="1">#REF!</definedName>
    <definedName name="BExEZSWLMZZ2RK34GSJ9Q3NPCFT2" hidden="1">#REF!</definedName>
    <definedName name="BExF0QH116YF95UAL83HSM0C2X7Y" localSheetId="0" hidden="1">#REF!</definedName>
    <definedName name="BExF0QH116YF95UAL83HSM0C2X7Y" hidden="1">#REF!</definedName>
    <definedName name="BExF200VK438ANZMJEAPZ2RQDB8U" localSheetId="0" hidden="1">#REF!</definedName>
    <definedName name="BExF200VK438ANZMJEAPZ2RQDB8U" hidden="1">#REF!</definedName>
    <definedName name="BExF21OBXGVA9D1CPMHVJHL599BC" localSheetId="0" hidden="1">#REF!</definedName>
    <definedName name="BExF21OBXGVA9D1CPMHVJHL599BC" hidden="1">#REF!</definedName>
    <definedName name="BExF28PXA9VBW4OZ74OITX6LHR12" localSheetId="0" hidden="1">#REF!</definedName>
    <definedName name="BExF28PXA9VBW4OZ74OITX6LHR12" hidden="1">#REF!</definedName>
    <definedName name="BExF2LR83KWDOSK9ACAROCGMTQ8X" localSheetId="0" hidden="1">#REF!</definedName>
    <definedName name="BExF2LR83KWDOSK9ACAROCGMTQ8X" hidden="1">#REF!</definedName>
    <definedName name="BExF3AS2T7GFVNU9JPBXWUQH845Y" localSheetId="0" hidden="1">#REF!</definedName>
    <definedName name="BExF3AS2T7GFVNU9JPBXWUQH845Y" hidden="1">#REF!</definedName>
    <definedName name="BExF3GBMLCA5ZT2251N0N3CRN11O" localSheetId="0" hidden="1">#REF!</definedName>
    <definedName name="BExF3GBMLCA5ZT2251N0N3CRN11O" hidden="1">#REF!</definedName>
    <definedName name="BExF3RET913530OJZJYWUA4LCSLF" localSheetId="0" hidden="1">#REF!</definedName>
    <definedName name="BExF3RET913530OJZJYWUA4LCSLF" hidden="1">#REF!</definedName>
    <definedName name="BExF4W68H6TQUYVHQV6X91VU2R6B" localSheetId="0" hidden="1">#REF!</definedName>
    <definedName name="BExF4W68H6TQUYVHQV6X91VU2R6B" hidden="1">#REF!</definedName>
    <definedName name="BExF59NQHJ39J7AF8B91RVX0H3P6" localSheetId="0" hidden="1">#REF!</definedName>
    <definedName name="BExF59NQHJ39J7AF8B91RVX0H3P6" hidden="1">#REF!</definedName>
    <definedName name="BExF62QB08TF4UWURSWNT6FH5Q63" localSheetId="0" hidden="1">#REF!</definedName>
    <definedName name="BExF62QB08TF4UWURSWNT6FH5Q63" hidden="1">#REF!</definedName>
    <definedName name="BExF6AYZB2RIE8HON4X6C1B3UWU6" localSheetId="0" hidden="1">#REF!</definedName>
    <definedName name="BExF6AYZB2RIE8HON4X6C1B3UWU6" hidden="1">#REF!</definedName>
    <definedName name="BExF6JNWE4H8L694Y8Z1VCZ9EMVP" localSheetId="0" hidden="1">#REF!</definedName>
    <definedName name="BExF6JNWE4H8L694Y8Z1VCZ9EMVP" hidden="1">#REF!</definedName>
    <definedName name="BExF6LREBZCI7PT5NUNWT6DCN6E3" localSheetId="0" hidden="1">#REF!</definedName>
    <definedName name="BExF6LREBZCI7PT5NUNWT6DCN6E3" hidden="1">#REF!</definedName>
    <definedName name="BExF71SL7S5BDGRZ694893ZZ2ZTI" localSheetId="0" hidden="1">#REF!</definedName>
    <definedName name="BExF71SL7S5BDGRZ694893ZZ2ZTI" hidden="1">#REF!</definedName>
    <definedName name="BExF73AIIKL35QQA7WA970RV92N9" localSheetId="0" hidden="1">#REF!</definedName>
    <definedName name="BExF73AIIKL35QQA7WA970RV92N9" hidden="1">#REF!</definedName>
    <definedName name="BExF79FSAWZY362NZY190LXDPSZQ" localSheetId="0" hidden="1">#REF!</definedName>
    <definedName name="BExF79FSAWZY362NZY190LXDPSZQ" hidden="1">#REF!</definedName>
    <definedName name="BExF7FVNFEHQQH5MIO6AIUWSERR7" localSheetId="0" hidden="1">#REF!</definedName>
    <definedName name="BExF7FVNFEHQQH5MIO6AIUWSERR7" hidden="1">#REF!</definedName>
    <definedName name="BExF7RV9JQHNUU59Z7TLWW2ARAN8" localSheetId="0" hidden="1">#REF!</definedName>
    <definedName name="BExF7RV9JQHNUU59Z7TLWW2ARAN8" hidden="1">#REF!</definedName>
    <definedName name="BExF84R8ZH2K4C0CYI1IVFH8WUYD" localSheetId="0" hidden="1">#REF!</definedName>
    <definedName name="BExF84R8ZH2K4C0CYI1IVFH8WUYD" hidden="1">#REF!</definedName>
    <definedName name="BExF9CTA0UGH0U2JUPUJKMEEI1Z2" localSheetId="0" hidden="1">#REF!</definedName>
    <definedName name="BExF9CTA0UGH0U2JUPUJKMEEI1Z2" hidden="1">#REF!</definedName>
    <definedName name="BExGKNC6UCNO0YTOPVJZMQ34IVMH" localSheetId="0" hidden="1">#REF!</definedName>
    <definedName name="BExGKNC6UCNO0YTOPVJZMQ34IVMH" hidden="1">#REF!</definedName>
    <definedName name="BExGKQMV1Z8H9TW3VZUFXPI6DVXW" localSheetId="0" hidden="1">#REF!</definedName>
    <definedName name="BExGKQMV1Z8H9TW3VZUFXPI6DVXW" hidden="1">#REF!</definedName>
    <definedName name="BExGKT17Q7NLLXEVPD5JH5USNBZN" localSheetId="0" hidden="1">#REF!</definedName>
    <definedName name="BExGKT17Q7NLLXEVPD5JH5USNBZN" hidden="1">#REF!</definedName>
    <definedName name="BExGMEFBL47KYW564WF1RQ6VY453" localSheetId="0" hidden="1">#REF!</definedName>
    <definedName name="BExGMEFBL47KYW564WF1RQ6VY453" hidden="1">#REF!</definedName>
    <definedName name="BExGN0LRKAPMAKXJTDAKS7Q1MV6S" localSheetId="0" hidden="1">#REF!</definedName>
    <definedName name="BExGN0LRKAPMAKXJTDAKS7Q1MV6S" hidden="1">#REF!</definedName>
    <definedName name="BExGNCFW1HJRE2CBZ65J7JB4DCF3" localSheetId="0" hidden="1">#REF!</definedName>
    <definedName name="BExGNCFW1HJRE2CBZ65J7JB4DCF3" hidden="1">#REF!</definedName>
    <definedName name="BExGNPBUQ4MFVXFVD9LJPL5PZU68" localSheetId="0" hidden="1">#REF!</definedName>
    <definedName name="BExGNPBUQ4MFVXFVD9LJPL5PZU68" hidden="1">#REF!</definedName>
    <definedName name="BExGOE7C2HSW9M6L6R25H0Z4JEKM" localSheetId="0" hidden="1">#REF!</definedName>
    <definedName name="BExGOE7C2HSW9M6L6R25H0Z4JEKM" hidden="1">#REF!</definedName>
    <definedName name="BExGOECOASDD2M0871K3TE4BADXM" localSheetId="0" hidden="1">#REF!</definedName>
    <definedName name="BExGOECOASDD2M0871K3TE4BADXM" hidden="1">#REF!</definedName>
    <definedName name="BExGOI3M84PCOV0FSX0APR834A9T" localSheetId="0" hidden="1">#REF!</definedName>
    <definedName name="BExGOI3M84PCOV0FSX0APR834A9T" hidden="1">#REF!</definedName>
    <definedName name="BExGOL903YF63SRYHHD7UNE2B0E7" localSheetId="0" hidden="1">#REF!</definedName>
    <definedName name="BExGOL903YF63SRYHHD7UNE2B0E7" hidden="1">#REF!</definedName>
    <definedName name="BExGOROWSCEN1I6IXZVXWNFSY76K" localSheetId="0" hidden="1">#REF!</definedName>
    <definedName name="BExGOROWSCEN1I6IXZVXWNFSY76K" hidden="1">#REF!</definedName>
    <definedName name="BExGPB0QWZQYZ4O1B28QZMIZK4R5" localSheetId="0" hidden="1">#REF!</definedName>
    <definedName name="BExGPB0QWZQYZ4O1B28QZMIZK4R5" hidden="1">#REF!</definedName>
    <definedName name="BExGQOX5SC3QE5GND2P8HAHC7ZN6" localSheetId="0" hidden="1">#REF!</definedName>
    <definedName name="BExGQOX5SC3QE5GND2P8HAHC7ZN6" hidden="1">#REF!</definedName>
    <definedName name="BExGQP2M90PWKZU8RDMLC9SJN90J" localSheetId="0" hidden="1">#REF!</definedName>
    <definedName name="BExGQP2M90PWKZU8RDMLC9SJN90J" hidden="1">#REF!</definedName>
    <definedName name="BExGQRM9NCME1AQA8RNH8GRKBEY8" localSheetId="0" hidden="1">#REF!</definedName>
    <definedName name="BExGQRM9NCME1AQA8RNH8GRKBEY8" hidden="1">#REF!</definedName>
    <definedName name="BExGR23WEFG8G3CHQC5Q2M1VP9Q0" localSheetId="0" hidden="1">#REF!</definedName>
    <definedName name="BExGR23WEFG8G3CHQC5Q2M1VP9Q0" hidden="1">#REF!</definedName>
    <definedName name="BExGRHZROC86IFGNDBDWZNBH5Q2V" localSheetId="0" hidden="1">#REF!</definedName>
    <definedName name="BExGRHZROC86IFGNDBDWZNBH5Q2V" hidden="1">#REF!</definedName>
    <definedName name="BExGRWOG8H774BWL55XHDM510RIO" localSheetId="0" hidden="1">#REF!</definedName>
    <definedName name="BExGRWOG8H774BWL55XHDM510RIO" hidden="1">#REF!</definedName>
    <definedName name="BExGU7ZTX2CHIFOBRPQN0GMSHA08" localSheetId="0" hidden="1">#REF!</definedName>
    <definedName name="BExGU7ZTX2CHIFOBRPQN0GMSHA08" hidden="1">#REF!</definedName>
    <definedName name="BExGUQVJE1MV019H8EUN9O73RXA9" localSheetId="0" hidden="1">#REF!</definedName>
    <definedName name="BExGUQVJE1MV019H8EUN9O73RXA9" hidden="1">#REF!</definedName>
    <definedName name="BExGVDI3NGAAJMAX5S8JWC25CE8P" localSheetId="0" hidden="1">#REF!</definedName>
    <definedName name="BExGVDI3NGAAJMAX5S8JWC25CE8P" hidden="1">#REF!</definedName>
    <definedName name="BExGVFWDKW8LO48OL2ZZUGFJFDDA" localSheetId="0" hidden="1">#REF!</definedName>
    <definedName name="BExGVFWDKW8LO48OL2ZZUGFJFDDA" hidden="1">#REF!</definedName>
    <definedName name="BExGW0KVOL93Z29HD7AAKNQ59I24" localSheetId="0" hidden="1">#REF!</definedName>
    <definedName name="BExGW0KVOL93Z29HD7AAKNQ59I24" hidden="1">#REF!</definedName>
    <definedName name="BExGWNYGBPUL7X3VNPSQSFYIQMYN" localSheetId="0" hidden="1">#REF!</definedName>
    <definedName name="BExGWNYGBPUL7X3VNPSQSFYIQMYN" hidden="1">#REF!</definedName>
    <definedName name="BExGWVG20DYSU5RNZ54OC5X84XY2" localSheetId="0" hidden="1">#REF!</definedName>
    <definedName name="BExGWVG20DYSU5RNZ54OC5X84XY2" hidden="1">#REF!</definedName>
    <definedName name="BExGX453OMLZPGJF63K8PNB8EDJJ" localSheetId="0" hidden="1">#REF!</definedName>
    <definedName name="BExGX453OMLZPGJF63K8PNB8EDJJ" hidden="1">#REF!</definedName>
    <definedName name="BExGXES3LAB0M7THL3JXP9KC15Z6" localSheetId="0" hidden="1">#REF!</definedName>
    <definedName name="BExGXES3LAB0M7THL3JXP9KC15Z6" hidden="1">#REF!</definedName>
    <definedName name="BExGXQGVELUHEDSBNLEGTLOGNVS5" localSheetId="0" hidden="1">#REF!</definedName>
    <definedName name="BExGXQGVELUHEDSBNLEGTLOGNVS5" hidden="1">#REF!</definedName>
    <definedName name="BExGYHAGH0IZT9WAS43U752U84WI" localSheetId="0" hidden="1">#REF!</definedName>
    <definedName name="BExGYHAGH0IZT9WAS43U752U84WI" hidden="1">#REF!</definedName>
    <definedName name="BExGYXXCM53K2H84S4WZTHTHZPHE" localSheetId="0" hidden="1">#REF!</definedName>
    <definedName name="BExGYXXCM53K2H84S4WZTHTHZPHE" hidden="1">#REF!</definedName>
    <definedName name="BExGYY2PBI68I55GPNKXV5RYR1WF" localSheetId="0" hidden="1">#REF!</definedName>
    <definedName name="BExGYY2PBI68I55GPNKXV5RYR1WF" hidden="1">#REF!</definedName>
    <definedName name="BExGZ0MC1XT4VWABFT1UK2UMI0CP" localSheetId="0" hidden="1">#REF!</definedName>
    <definedName name="BExGZ0MC1XT4VWABFT1UK2UMI0CP" hidden="1">#REF!</definedName>
    <definedName name="BExGZ60JQ1MPD8X3GHXV4FGQHI51" localSheetId="0" hidden="1">#REF!</definedName>
    <definedName name="BExGZ60JQ1MPD8X3GHXV4FGQHI51" hidden="1">#REF!</definedName>
    <definedName name="BExGZSN96MC2HMMYQ3BMZ50490SJ" localSheetId="0" hidden="1">#REF!</definedName>
    <definedName name="BExGZSN96MC2HMMYQ3BMZ50490SJ" hidden="1">#REF!</definedName>
    <definedName name="BExGZYXS0GTA29TRAW6KAUBGG6D4" localSheetId="0" hidden="1">#REF!</definedName>
    <definedName name="BExGZYXS0GTA29TRAW6KAUBGG6D4" hidden="1">#REF!</definedName>
    <definedName name="BExH07XC83E8WXF2O7EJTNS1DOZD" localSheetId="0" hidden="1">#REF!</definedName>
    <definedName name="BExH07XC83E8WXF2O7EJTNS1DOZD" hidden="1">#REF!</definedName>
    <definedName name="BExH0Y5JGUO7Z6TD8HXAB8MDIXSA" localSheetId="0" hidden="1">#REF!</definedName>
    <definedName name="BExH0Y5JGUO7Z6TD8HXAB8MDIXSA" hidden="1">#REF!</definedName>
    <definedName name="BExH1AFVY3DFB10LXJXXA05EU6X8" localSheetId="0" hidden="1">#REF!</definedName>
    <definedName name="BExH1AFVY3DFB10LXJXXA05EU6X8" hidden="1">#REF!</definedName>
    <definedName name="BExH1NRXNXU0WLQASP81I62087ON" localSheetId="0" hidden="1">#REF!</definedName>
    <definedName name="BExH1NRXNXU0WLQASP81I62087ON" hidden="1">#REF!</definedName>
    <definedName name="BExH1PKOI05S2O7Q4DAXT73Y2TMQ" localSheetId="0" hidden="1">#REF!</definedName>
    <definedName name="BExH1PKOI05S2O7Q4DAXT73Y2TMQ" hidden="1">#REF!</definedName>
    <definedName name="BExH1QMD1UU8X5NZERDZ7OIP3IBI" localSheetId="0" hidden="1">#REF!</definedName>
    <definedName name="BExH1QMD1UU8X5NZERDZ7OIP3IBI" hidden="1">#REF!</definedName>
    <definedName name="BExH23YLP69ZCK8B8NYHZLU3YVQ6" localSheetId="0" hidden="1">#REF!</definedName>
    <definedName name="BExH23YLP69ZCK8B8NYHZLU3YVQ6" hidden="1">#REF!</definedName>
    <definedName name="BExH2B014ZRUKF21HR5ITUBJ5GA7" localSheetId="0" hidden="1">#REF!</definedName>
    <definedName name="BExH2B014ZRUKF21HR5ITUBJ5GA7" hidden="1">#REF!</definedName>
    <definedName name="BExH2JUENVC37EO30IDYQFJ2E8JM" localSheetId="0" hidden="1">#REF!</definedName>
    <definedName name="BExH2JUENVC37EO30IDYQFJ2E8JM" hidden="1">#REF!</definedName>
    <definedName name="BExH2TFPHH1JP4S9KX3QZZLMOYSU" localSheetId="0" hidden="1">#REF!</definedName>
    <definedName name="BExH2TFPHH1JP4S9KX3QZZLMOYSU" hidden="1">#REF!</definedName>
    <definedName name="BExH2VU17ZSQ6UMFZ9FOP753TT9E" localSheetId="0" hidden="1">#REF!</definedName>
    <definedName name="BExH2VU17ZSQ6UMFZ9FOP753TT9E" hidden="1">#REF!</definedName>
    <definedName name="BExH3BPW245WVGA1K1DGTL1XWDCH" localSheetId="0" hidden="1">#REF!</definedName>
    <definedName name="BExH3BPW245WVGA1K1DGTL1XWDCH" hidden="1">#REF!</definedName>
    <definedName name="BExH4HTPYPQ91XIJ8IWIMHWOB0RA" localSheetId="0" hidden="1">#REF!</definedName>
    <definedName name="BExH4HTPYPQ91XIJ8IWIMHWOB0RA" hidden="1">#REF!</definedName>
    <definedName name="BExIG9FMY6OOSODNTWQJ2F28Y2FK" localSheetId="0" hidden="1">#REF!</definedName>
    <definedName name="BExIG9FMY6OOSODNTWQJ2F28Y2FK" hidden="1">#REF!</definedName>
    <definedName name="BExIH51URLQJA6KNX5CJKIUIR5UQ" localSheetId="0" hidden="1">#REF!</definedName>
    <definedName name="BExIH51URLQJA6KNX5CJKIUIR5UQ" hidden="1">#REF!</definedName>
    <definedName name="BExIHNMT9P59WY619GEWB1XONTAE" localSheetId="0" hidden="1">#REF!</definedName>
    <definedName name="BExIHNMT9P59WY619GEWB1XONTAE" hidden="1">#REF!</definedName>
    <definedName name="BExIHNMTY8HBM7KQDSTMXEM6MHL4" localSheetId="0" hidden="1">#REF!</definedName>
    <definedName name="BExIHNMTY8HBM7KQDSTMXEM6MHL4" hidden="1">#REF!</definedName>
    <definedName name="BExIHU2VSXTKRMO3RHJI6RZ206Q5" localSheetId="0" hidden="1">#REF!</definedName>
    <definedName name="BExIHU2VSXTKRMO3RHJI6RZ206Q5" hidden="1">#REF!</definedName>
    <definedName name="BExIHZ6ALVREAYK4T741OOLGXOZA" localSheetId="0" hidden="1">#REF!</definedName>
    <definedName name="BExIHZ6ALVREAYK4T741OOLGXOZA" hidden="1">#REF!</definedName>
    <definedName name="BExII20QQ1K3GHOPL1ZQX5SL618M" localSheetId="0" hidden="1">#REF!</definedName>
    <definedName name="BExII20QQ1K3GHOPL1ZQX5SL618M" hidden="1">#REF!</definedName>
    <definedName name="BExIJ8Q4WWPTKVONF0FPLTD4L7CH" localSheetId="0" hidden="1">#REF!</definedName>
    <definedName name="BExIJ8Q4WWPTKVONF0FPLTD4L7CH" hidden="1">#REF!</definedName>
    <definedName name="BExIJ9MI8QNCVF6L1SK4ZWC4CPJ7" localSheetId="0" hidden="1">#REF!</definedName>
    <definedName name="BExIJ9MI8QNCVF6L1SK4ZWC4CPJ7" hidden="1">#REF!</definedName>
    <definedName name="BExIJZP8AKK000EFDGK7KZ1YKRXT" localSheetId="0" hidden="1">#REF!</definedName>
    <definedName name="BExIJZP8AKK000EFDGK7KZ1YKRXT" hidden="1">#REF!</definedName>
    <definedName name="BExIK8ZQ90ATCDEFBDED0D53Z9AE" localSheetId="0" hidden="1">#REF!</definedName>
    <definedName name="BExIK8ZQ90ATCDEFBDED0D53Z9AE" hidden="1">#REF!</definedName>
    <definedName name="BExIKB38AX57HI5VZUFKLKXNDWDT" localSheetId="0" hidden="1">#REF!</definedName>
    <definedName name="BExIKB38AX57HI5VZUFKLKXNDWDT" hidden="1">#REF!</definedName>
    <definedName name="BExIL45UAJTQCLO0PRR3OAT4FUN0" localSheetId="0" hidden="1">#REF!</definedName>
    <definedName name="BExIL45UAJTQCLO0PRR3OAT4FUN0" hidden="1">#REF!</definedName>
    <definedName name="BExILJ558DU4VWYTKQGUZWNZN6KS" localSheetId="0" hidden="1">#REF!</definedName>
    <definedName name="BExILJ558DU4VWYTKQGUZWNZN6KS" hidden="1">#REF!</definedName>
    <definedName name="BExIM02UP3RCUWZ2RO86WO6595EZ" localSheetId="0" hidden="1">#REF!</definedName>
    <definedName name="BExIM02UP3RCUWZ2RO86WO6595EZ" hidden="1">#REF!</definedName>
    <definedName name="BExIMIT427CJSYOCFG8JGTIJC8EC" localSheetId="0" hidden="1">#REF!</definedName>
    <definedName name="BExIMIT427CJSYOCFG8JGTIJC8EC" hidden="1">#REF!</definedName>
    <definedName name="BExIMLSZH0I7OVLIVJM5UN9BWU8L" localSheetId="0" hidden="1">#REF!</definedName>
    <definedName name="BExIMLSZH0I7OVLIVJM5UN9BWU8L" hidden="1">#REF!</definedName>
    <definedName name="BExIMTAR1TFV3DP2D7HWECJEOYUG" localSheetId="0" hidden="1">#REF!</definedName>
    <definedName name="BExIMTAR1TFV3DP2D7HWECJEOYUG" hidden="1">#REF!</definedName>
    <definedName name="BExIN8FK0VJT3CRRWGRO3XE26YZS" localSheetId="0" hidden="1">#REF!</definedName>
    <definedName name="BExIN8FK0VJT3CRRWGRO3XE26YZS" hidden="1">#REF!</definedName>
    <definedName name="BExINVT50DNQFXWZEBLEC0HIJDBS" localSheetId="0" hidden="1">#REF!</definedName>
    <definedName name="BExINVT50DNQFXWZEBLEC0HIJDBS" hidden="1">#REF!</definedName>
    <definedName name="BExINYT1S9HTKX12F6T1MBDFL53T" localSheetId="0" hidden="1">#REF!</definedName>
    <definedName name="BExINYT1S9HTKX12F6T1MBDFL53T" hidden="1">#REF!</definedName>
    <definedName name="BExIOEUDLMQULYKSXV94CO63QD9I" localSheetId="0" hidden="1">#REF!</definedName>
    <definedName name="BExIOEUDLMQULYKSXV94CO63QD9I" hidden="1">#REF!</definedName>
    <definedName name="BExIP3EYMLXYSYD644AIULVB4SM4" localSheetId="0" hidden="1">#REF!</definedName>
    <definedName name="BExIP3EYMLXYSYD644AIULVB4SM4" hidden="1">#REF!</definedName>
    <definedName name="BExIP5D6ADDP90OWNI04BYR5VV3I" localSheetId="0" hidden="1">#REF!</definedName>
    <definedName name="BExIP5D6ADDP90OWNI04BYR5VV3I" hidden="1">#REF!</definedName>
    <definedName name="BExIPKCNG2M6L73ES2UQI5310WB7" localSheetId="0" hidden="1">#REF!</definedName>
    <definedName name="BExIPKCNG2M6L73ES2UQI5310WB7" hidden="1">#REF!</definedName>
    <definedName name="BExIPLJTRJRKOL7VVP0PEP05W0QL" localSheetId="0" hidden="1">#REF!</definedName>
    <definedName name="BExIPLJTRJRKOL7VVP0PEP05W0QL" hidden="1">#REF!</definedName>
    <definedName name="BExIPYFR9Q89IRAL0HPOES7623H9" localSheetId="0" hidden="1">#REF!</definedName>
    <definedName name="BExIPYFR9Q89IRAL0HPOES7623H9" hidden="1">#REF!</definedName>
    <definedName name="BExIQCDFFALELXAMMR1ZQBGNV1HO" localSheetId="0" hidden="1">#REF!</definedName>
    <definedName name="BExIQCDFFALELXAMMR1ZQBGNV1HO" hidden="1">#REF!</definedName>
    <definedName name="BExIQCTILU1D6OD8XR0K44Z9OTI8" localSheetId="0" hidden="1">#REF!</definedName>
    <definedName name="BExIQCTILU1D6OD8XR0K44Z9OTI8" hidden="1">#REF!</definedName>
    <definedName name="BExIQIII4MABGPDVFEBH294F5JBS" localSheetId="0" hidden="1">#REF!</definedName>
    <definedName name="BExIQIII4MABGPDVFEBH294F5JBS" hidden="1">#REF!</definedName>
    <definedName name="BExIRAOR5FL7GR4WXW2GEM7QH9FV" localSheetId="0" hidden="1">#REF!</definedName>
    <definedName name="BExIRAOR5FL7GR4WXW2GEM7QH9FV" hidden="1">#REF!</definedName>
    <definedName name="BExIREVSVI86QKRKMIEFTS8M0263" localSheetId="0" hidden="1">#REF!</definedName>
    <definedName name="BExIREVSVI86QKRKMIEFTS8M0263" hidden="1">#REF!</definedName>
    <definedName name="BExISJ6WFYQKE0RGTDWHAWUAE1AP" localSheetId="0" hidden="1">#REF!</definedName>
    <definedName name="BExISJ6WFYQKE0RGTDWHAWUAE1AP" hidden="1">#REF!</definedName>
    <definedName name="BExIT2IT2V9GEHP8BOT7V4TQL64A" localSheetId="0" hidden="1">#REF!</definedName>
    <definedName name="BExIT2IT2V9GEHP8BOT7V4TQL64A" hidden="1">#REF!</definedName>
    <definedName name="BExITHT0OOF8MB8CIEVJHHVL6HV3" localSheetId="0" hidden="1">#REF!</definedName>
    <definedName name="BExITHT0OOF8MB8CIEVJHHVL6HV3" hidden="1">#REF!</definedName>
    <definedName name="BExIUB6GMB0SK1G4X7OS9A0AYW30" localSheetId="0" hidden="1">#REF!</definedName>
    <definedName name="BExIUB6GMB0SK1G4X7OS9A0AYW30" hidden="1">#REF!</definedName>
    <definedName name="BExIULYTKJ6F74ZZ6GFR3H0502B9" localSheetId="0" hidden="1">#REF!</definedName>
    <definedName name="BExIULYTKJ6F74ZZ6GFR3H0502B9" hidden="1">#REF!</definedName>
    <definedName name="BExIUXI7T2XUZCSZE9GKUIN8NC2X" localSheetId="0" hidden="1">#REF!</definedName>
    <definedName name="BExIUXI7T2XUZCSZE9GKUIN8NC2X" hidden="1">#REF!</definedName>
    <definedName name="BExIVHVWLE97GSYXI5MCGEPG5OPB" localSheetId="0" hidden="1">#REF!</definedName>
    <definedName name="BExIVHVWLE97GSYXI5MCGEPG5OPB" hidden="1">#REF!</definedName>
    <definedName name="BExIX2DMJCFY68X9XPKX7A9YBWQV" localSheetId="0" hidden="1">#REF!</definedName>
    <definedName name="BExIX2DMJCFY68X9XPKX7A9YBWQV" hidden="1">#REF!</definedName>
    <definedName name="BExIX4S01VKH0V2KWQZGAY2FUFFS" localSheetId="0" hidden="1">#REF!</definedName>
    <definedName name="BExIX4S01VKH0V2KWQZGAY2FUFFS" hidden="1">#REF!</definedName>
    <definedName name="BExIX5DJPB9WUOKLYAVP9FX8DJMA" localSheetId="0" hidden="1">#REF!</definedName>
    <definedName name="BExIX5DJPB9WUOKLYAVP9FX8DJMA" hidden="1">#REF!</definedName>
    <definedName name="BExIXU3LZRZZLRKX6GIXZEGWUWKE" localSheetId="0" hidden="1">#REF!</definedName>
    <definedName name="BExIXU3LZRZZLRKX6GIXZEGWUWKE" hidden="1">#REF!</definedName>
    <definedName name="BExIYOO4P2NLI0GTES3GN8FDL0US" localSheetId="0" hidden="1">#REF!</definedName>
    <definedName name="BExIYOO4P2NLI0GTES3GN8FDL0US" hidden="1">#REF!</definedName>
    <definedName name="BExIYRTCOZA1OQ7D46XDWMCW6RFR" localSheetId="0" hidden="1">#REF!</definedName>
    <definedName name="BExIYRTCOZA1OQ7D46XDWMCW6RFR" hidden="1">#REF!</definedName>
    <definedName name="BExJ08KB42GOUC2P92D8UI7KEHKL" localSheetId="0" hidden="1">#REF!</definedName>
    <definedName name="BExJ08KB42GOUC2P92D8UI7KEHKL" hidden="1">#REF!</definedName>
    <definedName name="BExJ08KC98XYU0Y1FDVATI402WFO" localSheetId="0" hidden="1">#REF!</definedName>
    <definedName name="BExJ08KC98XYU0Y1FDVATI402WFO" hidden="1">#REF!</definedName>
    <definedName name="BExJ11MY9B0F7RFESFSORX1Z25QM" localSheetId="0" hidden="1">#REF!</definedName>
    <definedName name="BExJ11MY9B0F7RFESFSORX1Z25QM" hidden="1">#REF!</definedName>
    <definedName name="BExKCCREBIWYDT3KYY47J6PKFUJC" localSheetId="0" hidden="1">#REF!</definedName>
    <definedName name="BExKCCREBIWYDT3KYY47J6PKFUJC" hidden="1">#REF!</definedName>
    <definedName name="BExKDJBKAJPY1RL4WY6D99TGYHCW" localSheetId="0" hidden="1">#REF!</definedName>
    <definedName name="BExKDJBKAJPY1RL4WY6D99TGYHCW" hidden="1">#REF!</definedName>
    <definedName name="BExKDO45GL6PAZQR3PAOWFVA6WLZ" localSheetId="0" hidden="1">#REF!</definedName>
    <definedName name="BExKDO45GL6PAZQR3PAOWFVA6WLZ" hidden="1">#REF!</definedName>
    <definedName name="BExKEGVZIJWZANAUN0IQI15OBFQN" localSheetId="0" hidden="1">#REF!</definedName>
    <definedName name="BExKEGVZIJWZANAUN0IQI15OBFQN" hidden="1">#REF!</definedName>
    <definedName name="BExKEH6R799BE6KM9H18YI0BDA8G" localSheetId="0" hidden="1">#REF!</definedName>
    <definedName name="BExKEH6R799BE6KM9H18YI0BDA8G" hidden="1">#REF!</definedName>
    <definedName name="BExKEKMRQLC0TPETMUVPBOHVEK6D" localSheetId="0" hidden="1">#REF!</definedName>
    <definedName name="BExKEKMRQLC0TPETMUVPBOHVEK6D" hidden="1">#REF!</definedName>
    <definedName name="BExKES9ZA5L22XTSO9Y8GAI2RIIH" localSheetId="0" hidden="1">#REF!</definedName>
    <definedName name="BExKES9ZA5L22XTSO9Y8GAI2RIIH" hidden="1">#REF!</definedName>
    <definedName name="BExKF02HYBPMKRSPJGAK1MWM2V4R" localSheetId="0" hidden="1">#REF!</definedName>
    <definedName name="BExKF02HYBPMKRSPJGAK1MWM2V4R" hidden="1">#REF!</definedName>
    <definedName name="BExKG8KO0T2K2PJKN0MY59LZRPC0" localSheetId="0" hidden="1">#REF!</definedName>
    <definedName name="BExKG8KO0T2K2PJKN0MY59LZRPC0" hidden="1">#REF!</definedName>
    <definedName name="BExKGWUGUAZ9RHGMMEHY6AG0GBZC" localSheetId="0" hidden="1">#REF!</definedName>
    <definedName name="BExKGWUGUAZ9RHGMMEHY6AG0GBZC" hidden="1">#REF!</definedName>
    <definedName name="BExKH0ANKNJUT5MEASVBDV24PB47" localSheetId="0" hidden="1">#REF!</definedName>
    <definedName name="BExKH0ANKNJUT5MEASVBDV24PB47" hidden="1">#REF!</definedName>
    <definedName name="BExKH6L8BUEGZ1O7ZYFE7R04MJJV" localSheetId="0" hidden="1">#REF!</definedName>
    <definedName name="BExKH6L8BUEGZ1O7ZYFE7R04MJJV" hidden="1">#REF!</definedName>
    <definedName name="BExKI703H6LLQ9SUAO1Q66RXBCFT" localSheetId="0" hidden="1">#REF!</definedName>
    <definedName name="BExKI703H6LLQ9SUAO1Q66RXBCFT" hidden="1">#REF!</definedName>
    <definedName name="BExKICJS020OHYSCQ1W0KG8TGCMT" localSheetId="0" hidden="1">#REF!</definedName>
    <definedName name="BExKICJS020OHYSCQ1W0KG8TGCMT" hidden="1">#REF!</definedName>
    <definedName name="BExKL002TQQTZZ9BETERCDLUDV0K" localSheetId="0" hidden="1">#REF!</definedName>
    <definedName name="BExKL002TQQTZZ9BETERCDLUDV0K" hidden="1">#REF!</definedName>
    <definedName name="BExKLGBZ8D7W1HW672WZB4ZK47TN" localSheetId="0" hidden="1">#REF!</definedName>
    <definedName name="BExKLGBZ8D7W1HW672WZB4ZK47TN" hidden="1">#REF!</definedName>
    <definedName name="BExKLWYWL8HEKZRA5IGCCM60HYID" localSheetId="0" hidden="1">#REF!</definedName>
    <definedName name="BExKLWYWL8HEKZRA5IGCCM60HYID" hidden="1">#REF!</definedName>
    <definedName name="BExKLX9OMIZRVELEESUGRFHXM0CU" localSheetId="0" hidden="1">#REF!</definedName>
    <definedName name="BExKLX9OMIZRVELEESUGRFHXM0CU" hidden="1">#REF!</definedName>
    <definedName name="BExKMHSP5N0KQ2V354VRGFIOVIN0" localSheetId="0" hidden="1">#REF!</definedName>
    <definedName name="BExKMHSP5N0KQ2V354VRGFIOVIN0" hidden="1">#REF!</definedName>
    <definedName name="BExKMY4O40HIYTDDWMQ0F50VBUW3" localSheetId="0" hidden="1">#REF!</definedName>
    <definedName name="BExKMY4O40HIYTDDWMQ0F50VBUW3" hidden="1">#REF!</definedName>
    <definedName name="BExKNM3TO8JLDR94J4BKF7TE6872" localSheetId="0" hidden="1">#REF!</definedName>
    <definedName name="BExKNM3TO8JLDR94J4BKF7TE6872" hidden="1">#REF!</definedName>
    <definedName name="BExKNYUAYWR68YCUOIW6WYVNJ198" localSheetId="0" hidden="1">#REF!</definedName>
    <definedName name="BExKNYUAYWR68YCUOIW6WYVNJ198" hidden="1">#REF!</definedName>
    <definedName name="BExKOBVR6FBO1U02GWCHZEQEFC13" localSheetId="0" hidden="1">#REF!</definedName>
    <definedName name="BExKOBVR6FBO1U02GWCHZEQEFC13" hidden="1">#REF!</definedName>
    <definedName name="BExKOEA1HY8RIY04636RSKF38SDX" localSheetId="0" hidden="1">#REF!</definedName>
    <definedName name="BExKOEA1HY8RIY04636RSKF38SDX" hidden="1">#REF!</definedName>
    <definedName name="BExKQ0F2X6JH076WTMKZ5XEI3DAV" localSheetId="0" hidden="1">#REF!</definedName>
    <definedName name="BExKQ0F2X6JH076WTMKZ5XEI3DAV" hidden="1">#REF!</definedName>
    <definedName name="BExKQJ01GRP9KX7BHWUGSV76KSSN" localSheetId="0" hidden="1">#REF!</definedName>
    <definedName name="BExKQJ01GRP9KX7BHWUGSV76KSSN" hidden="1">#REF!</definedName>
    <definedName name="BExKQO3G0R230211GSQXEUMGOJJH" localSheetId="0" hidden="1">#REF!</definedName>
    <definedName name="BExKQO3G0R230211GSQXEUMGOJJH" hidden="1">#REF!</definedName>
    <definedName name="BExKQROXFHOAXZAJ9P338TCB51AS" localSheetId="0" hidden="1">#REF!</definedName>
    <definedName name="BExKQROXFHOAXZAJ9P338TCB51AS" hidden="1">#REF!</definedName>
    <definedName name="BExKREBGLUNNZC86ZFR765FM59BK" localSheetId="0" hidden="1">#REF!</definedName>
    <definedName name="BExKREBGLUNNZC86ZFR765FM59BK" hidden="1">#REF!</definedName>
    <definedName name="BExKRS3TU9ZISEFNAGIP4D2THSPK" localSheetId="0" hidden="1">#REF!</definedName>
    <definedName name="BExKRS3TU9ZISEFNAGIP4D2THSPK" hidden="1">#REF!</definedName>
    <definedName name="BExKSAJ9PLFSAM5DGYLJ0LGWBOCJ" localSheetId="0" hidden="1">#REF!</definedName>
    <definedName name="BExKSAJ9PLFSAM5DGYLJ0LGWBOCJ" hidden="1">#REF!</definedName>
    <definedName name="BExKSFHEJYQU3MJ64AXH349TS3AS" localSheetId="0" hidden="1">#REF!</definedName>
    <definedName name="BExKSFHEJYQU3MJ64AXH349TS3AS" hidden="1">#REF!</definedName>
    <definedName name="BExKSMDKVAO0A43CLVBQQD41BXOS" localSheetId="0" hidden="1">#REF!</definedName>
    <definedName name="BExKSMDKVAO0A43CLVBQQD41BXOS" hidden="1">#REF!</definedName>
    <definedName name="BExKSR66M8VX6DOVY5XKESJ3UH2N" localSheetId="0" hidden="1">#REF!</definedName>
    <definedName name="BExKSR66M8VX6DOVY5XKESJ3UH2N" hidden="1">#REF!</definedName>
    <definedName name="BExKTF5CS8HDXSN6RYUOXGILS41F" localSheetId="0" hidden="1">#REF!</definedName>
    <definedName name="BExKTF5CS8HDXSN6RYUOXGILS41F" hidden="1">#REF!</definedName>
    <definedName name="BExKTGHU41U7OXQNLCH9L528CTKN" localSheetId="0" hidden="1">#REF!</definedName>
    <definedName name="BExKTGHU41U7OXQNLCH9L528CTKN" hidden="1">#REF!</definedName>
    <definedName name="BExKUEIEGD9JH03Q4QGCL2ZVM2AQ" localSheetId="0" hidden="1">#REF!</definedName>
    <definedName name="BExKUEIEGD9JH03Q4QGCL2ZVM2AQ" hidden="1">#REF!</definedName>
    <definedName name="BExKUPASS3H5268MTUCTQGAWNU4C" localSheetId="0" hidden="1">#REF!</definedName>
    <definedName name="BExKUPASS3H5268MTUCTQGAWNU4C" hidden="1">#REF!</definedName>
    <definedName name="BExKV8S497WD25N3LA72PSCGO8G3" localSheetId="0" hidden="1">#REF!</definedName>
    <definedName name="BExKV8S497WD25N3LA72PSCGO8G3" hidden="1">#REF!</definedName>
    <definedName name="BExM9UQN0TIL2QB8BQX5YK9L7EW9" localSheetId="0" hidden="1">#REF!</definedName>
    <definedName name="BExM9UQN0TIL2QB8BQX5YK9L7EW9" hidden="1">#REF!</definedName>
    <definedName name="BExMALPP8G4Y5Z3DNKEDTSC5BH58" localSheetId="0" hidden="1">#REF!</definedName>
    <definedName name="BExMALPP8G4Y5Z3DNKEDTSC5BH58" hidden="1">#REF!</definedName>
    <definedName name="BExMBWWY4TG3T087BWZOF7F16FHC" localSheetId="0" hidden="1">#REF!</definedName>
    <definedName name="BExMBWWY4TG3T087BWZOF7F16FHC" hidden="1">#REF!</definedName>
    <definedName name="BExMC5R82S07KSLMO7YA8CCU0ZAI" localSheetId="0" hidden="1">#REF!</definedName>
    <definedName name="BExMC5R82S07KSLMO7YA8CCU0ZAI" hidden="1">#REF!</definedName>
    <definedName name="BExMCAPB2KR2CNKS8MYVWTH5MOT2" localSheetId="0" hidden="1">#REF!</definedName>
    <definedName name="BExMCAPB2KR2CNKS8MYVWTH5MOT2" hidden="1">#REF!</definedName>
    <definedName name="BExMCRSC61GNE2C255DR0NN6NYI0" localSheetId="0" hidden="1">#REF!</definedName>
    <definedName name="BExMCRSC61GNE2C255DR0NN6NYI0" hidden="1">#REF!</definedName>
    <definedName name="BExMCXMMDFHHNJDRURMCXF1DGUOM" localSheetId="0" hidden="1">#REF!</definedName>
    <definedName name="BExMCXMMDFHHNJDRURMCXF1DGUOM" hidden="1">#REF!</definedName>
    <definedName name="BExMD963673NTBXBO0VDNBAG9YWM" localSheetId="0" hidden="1">#REF!</definedName>
    <definedName name="BExMD963673NTBXBO0VDNBAG9YWM" hidden="1">#REF!</definedName>
    <definedName name="BExMDQ3NI3GV1A8JDHIRIL4YLESR" localSheetId="0" hidden="1">#REF!</definedName>
    <definedName name="BExMDQ3NI3GV1A8JDHIRIL4YLESR" hidden="1">#REF!</definedName>
    <definedName name="BExMDVSO20ADTTVCKT513NZBKC0Q" localSheetId="0" hidden="1">#REF!</definedName>
    <definedName name="BExMDVSO20ADTTVCKT513NZBKC0Q" hidden="1">#REF!</definedName>
    <definedName name="BExMEKTHIM47ERJ7ML7M759FF32G" localSheetId="0" hidden="1">#REF!</definedName>
    <definedName name="BExMEKTHIM47ERJ7ML7M759FF32G" hidden="1">#REF!</definedName>
    <definedName name="BExMEY095ELVR1FY94CBBWCTD3ND" localSheetId="0" hidden="1">#REF!</definedName>
    <definedName name="BExMEY095ELVR1FY94CBBWCTD3ND" hidden="1">#REF!</definedName>
    <definedName name="BExMFFJCU2N6QOC5V50II5WTLPAF" localSheetId="0" hidden="1">#REF!</definedName>
    <definedName name="BExMFFJCU2N6QOC5V50II5WTLPAF" hidden="1">#REF!</definedName>
    <definedName name="BExMFH6SWBYCN98LEO4HJ8MYBMEV" localSheetId="0" hidden="1">#REF!</definedName>
    <definedName name="BExMFH6SWBYCN98LEO4HJ8MYBMEV" hidden="1">#REF!</definedName>
    <definedName name="BExMFQ102FN53YEFF1Q73O5PKTN2" localSheetId="0" hidden="1">#REF!</definedName>
    <definedName name="BExMFQ102FN53YEFF1Q73O5PKTN2" hidden="1">#REF!</definedName>
    <definedName name="BExMFY4B5JW31L4PL9F4S16LTC8G" localSheetId="0" hidden="1">#REF!</definedName>
    <definedName name="BExMFY4B5JW31L4PL9F4S16LTC8G" hidden="1">#REF!</definedName>
    <definedName name="BExMGFSWSVUC8O4EM6ZP6T82VC1A" localSheetId="0" hidden="1">#REF!</definedName>
    <definedName name="BExMGFSWSVUC8O4EM6ZP6T82VC1A" hidden="1">#REF!</definedName>
    <definedName name="BExMI3QOZTYEQUF0SE6AK4HHWJO7" localSheetId="0" hidden="1">#REF!</definedName>
    <definedName name="BExMI3QOZTYEQUF0SE6AK4HHWJO7" hidden="1">#REF!</definedName>
    <definedName name="BExMIKZ5EDDZDK5D6GTXJPH9XWND" localSheetId="0" hidden="1">#REF!</definedName>
    <definedName name="BExMIKZ5EDDZDK5D6GTXJPH9XWND" hidden="1">#REF!</definedName>
    <definedName name="BExMJ51XJZN31B84NVPI18J3CWTB" localSheetId="0" hidden="1">#REF!</definedName>
    <definedName name="BExMJ51XJZN31B84NVPI18J3CWTB" hidden="1">#REF!</definedName>
    <definedName name="BExMJA01LCAWUR1OX7H4E7JGNN3W" localSheetId="0" hidden="1">#REF!</definedName>
    <definedName name="BExMJA01LCAWUR1OX7H4E7JGNN3W" hidden="1">#REF!</definedName>
    <definedName name="BExMK0OA4CYPHQFXIOZFG5E4Y027" localSheetId="0" hidden="1">#REF!</definedName>
    <definedName name="BExMK0OA4CYPHQFXIOZFG5E4Y027" hidden="1">#REF!</definedName>
    <definedName name="BExMK8GTWN6D9W7ZJ5IG02763OHI" localSheetId="0" hidden="1">#REF!</definedName>
    <definedName name="BExMK8GTWN6D9W7ZJ5IG02763OHI" hidden="1">#REF!</definedName>
    <definedName name="BExMKOI0IEYQSWL82F4MI37J9NZ3" localSheetId="0" hidden="1">#REF!</definedName>
    <definedName name="BExMKOI0IEYQSWL82F4MI37J9NZ3" hidden="1">#REF!</definedName>
    <definedName name="BExMMZTDDCFDHK0GU54VF8EVH99F" localSheetId="0" hidden="1">#REF!</definedName>
    <definedName name="BExMMZTDDCFDHK0GU54VF8EVH99F" hidden="1">#REF!</definedName>
    <definedName name="BExMNQ1J7QX20FWV4DQ41E6S4T2W" localSheetId="0" hidden="1">#REF!</definedName>
    <definedName name="BExMNQ1J7QX20FWV4DQ41E6S4T2W" hidden="1">#REF!</definedName>
    <definedName name="BExMNQMY2IUP61KESI720VOMTAJ1" localSheetId="0" hidden="1">#REF!</definedName>
    <definedName name="BExMNQMY2IUP61KESI720VOMTAJ1" hidden="1">#REF!</definedName>
    <definedName name="BExMNUZHMKFZ814RTA641MNKZ7HQ" localSheetId="0" hidden="1">#REF!</definedName>
    <definedName name="BExMNUZHMKFZ814RTA641MNKZ7HQ" hidden="1">#REF!</definedName>
    <definedName name="BExMNW6NIOK4PW2K16RX2DT8BCKP" localSheetId="0" hidden="1">#REF!</definedName>
    <definedName name="BExMNW6NIOK4PW2K16RX2DT8BCKP" hidden="1">#REF!</definedName>
    <definedName name="BExMNYKXHM9CMF8H0LPMVOKPIK8X" localSheetId="0" hidden="1">#REF!</definedName>
    <definedName name="BExMNYKXHM9CMF8H0LPMVOKPIK8X" hidden="1">#REF!</definedName>
    <definedName name="BExMOJ9GY6AQGI153FV703AE296H" localSheetId="0" hidden="1">#REF!</definedName>
    <definedName name="BExMOJ9GY6AQGI153FV703AE296H" hidden="1">#REF!</definedName>
    <definedName name="BExMP06Y7JRUYXTNBLZEZIIFMP8Z" localSheetId="0" hidden="1">#REF!</definedName>
    <definedName name="BExMP06Y7JRUYXTNBLZEZIIFMP8Z" hidden="1">#REF!</definedName>
    <definedName name="BExMPGTVPYQ1ACGV1RRRS5LYB125" localSheetId="0" hidden="1">#REF!</definedName>
    <definedName name="BExMPGTVPYQ1ACGV1RRRS5LYB125" hidden="1">#REF!</definedName>
    <definedName name="BExMPLBKFPJM4GF27I2D45X0U9QF" localSheetId="0" hidden="1">#REF!</definedName>
    <definedName name="BExMPLBKFPJM4GF27I2D45X0U9QF" hidden="1">#REF!</definedName>
    <definedName name="BExMQ41ZQNCI291UVV7EBWD8RXWS" localSheetId="0" hidden="1">#REF!</definedName>
    <definedName name="BExMQ41ZQNCI291UVV7EBWD8RXWS" hidden="1">#REF!</definedName>
    <definedName name="BExMR4GUTFCN4RD7H81IOKECLEG3" localSheetId="0" hidden="1">#REF!</definedName>
    <definedName name="BExMR4GUTFCN4RD7H81IOKECLEG3" hidden="1">#REF!</definedName>
    <definedName name="BExMRP5C9V3XNIT2DRA9I6G73H2V" localSheetId="0" hidden="1">#REF!</definedName>
    <definedName name="BExMRP5C9V3XNIT2DRA9I6G73H2V" hidden="1">#REF!</definedName>
    <definedName name="BExMRPG54LNH7HRC92MBSUT6UL6L" localSheetId="0" hidden="1">#REF!</definedName>
    <definedName name="BExMRPG54LNH7HRC92MBSUT6UL6L" hidden="1">#REF!</definedName>
    <definedName name="BExMSM9I7XZ0BC793Y8GWVJNG1V9" localSheetId="0" hidden="1">#REF!</definedName>
    <definedName name="BExMSM9I7XZ0BC793Y8GWVJNG1V9" hidden="1">#REF!</definedName>
    <definedName name="BExO4P9G3CC5P66YXQJ1MQZE3Q3L" localSheetId="0" hidden="1">#REF!</definedName>
    <definedName name="BExO4P9G3CC5P66YXQJ1MQZE3Q3L" hidden="1">#REF!</definedName>
    <definedName name="BExO4Q5T1IO39TUFXG41PZPWD8H5" localSheetId="0" hidden="1">#REF!</definedName>
    <definedName name="BExO4Q5T1IO39TUFXG41PZPWD8H5" hidden="1">#REF!</definedName>
    <definedName name="BExO5M89WJIHKF2TR0KR833CY733" localSheetId="0" hidden="1">#REF!</definedName>
    <definedName name="BExO5M89WJIHKF2TR0KR833CY733" hidden="1">#REF!</definedName>
    <definedName name="BExO7A0RAM8VLJ9WVOS0CNSGVOZA" localSheetId="0" hidden="1">#REF!</definedName>
    <definedName name="BExO7A0RAM8VLJ9WVOS0CNSGVOZA" hidden="1">#REF!</definedName>
    <definedName name="BExO7W1PSMP8KLLJ6LI9QUDVQEVV" localSheetId="0" hidden="1">#REF!</definedName>
    <definedName name="BExO7W1PSMP8KLLJ6LI9QUDVQEVV" hidden="1">#REF!</definedName>
    <definedName name="BExO7YAP2JA1UYVTDZJVQZ6BG871" localSheetId="0" hidden="1">#REF!</definedName>
    <definedName name="BExO7YAP2JA1UYVTDZJVQZ6BG871" hidden="1">#REF!</definedName>
    <definedName name="BExO8TM4L261JTCSQ24FHE73242J" localSheetId="0" hidden="1">#REF!</definedName>
    <definedName name="BExO8TM4L261JTCSQ24FHE73242J" hidden="1">#REF!</definedName>
    <definedName name="BExO8TM5V5CFSV5A13AYOWY4NGRS" localSheetId="0" hidden="1">#REF!</definedName>
    <definedName name="BExO8TM5V5CFSV5A13AYOWY4NGRS" hidden="1">#REF!</definedName>
    <definedName name="BExO9U0Z2XF4XGTB2TFMLT6H0KFP" localSheetId="0" hidden="1">#REF!</definedName>
    <definedName name="BExO9U0Z2XF4XGTB2TFMLT6H0KFP" hidden="1">#REF!</definedName>
    <definedName name="BExOA8PPAT6BFKDHD9OQK39O9RSG" localSheetId="0" hidden="1">#REF!</definedName>
    <definedName name="BExOA8PPAT6BFKDHD9OQK39O9RSG" hidden="1">#REF!</definedName>
    <definedName name="BExOAFR6JHRK4AP8O7TB9UDEAVJL" localSheetId="0" hidden="1">#REF!</definedName>
    <definedName name="BExOAFR6JHRK4AP8O7TB9UDEAVJL" hidden="1">#REF!</definedName>
    <definedName name="BExOAGCX9ISY83KMXO02KFMKR8OW" localSheetId="0" hidden="1">#REF!</definedName>
    <definedName name="BExOAGCX9ISY83KMXO02KFMKR8OW" hidden="1">#REF!</definedName>
    <definedName name="BExOAM77VUJSHBKETXZQY3E8R4OY" localSheetId="0" hidden="1">#REF!</definedName>
    <definedName name="BExOAM77VUJSHBKETXZQY3E8R4OY" hidden="1">#REF!</definedName>
    <definedName name="BExOB886RIKYRO6D0LXJDAB2M84Z" localSheetId="0" hidden="1">#REF!</definedName>
    <definedName name="BExOB886RIKYRO6D0LXJDAB2M84Z" hidden="1">#REF!</definedName>
    <definedName name="BExOBJ5XC6EASZE3IPVE6VQ8XJFO" localSheetId="0" hidden="1">#REF!</definedName>
    <definedName name="BExOBJ5XC6EASZE3IPVE6VQ8XJFO" hidden="1">#REF!</definedName>
    <definedName name="BExOBNNWXJI9Y0IQ9VT4NMZCB3SW" localSheetId="0" hidden="1">#REF!</definedName>
    <definedName name="BExOBNNWXJI9Y0IQ9VT4NMZCB3SW" hidden="1">#REF!</definedName>
    <definedName name="BExOBYLMYCYZ1NJLHJCPLA3PVKYK" localSheetId="0" hidden="1">#REF!</definedName>
    <definedName name="BExOBYLMYCYZ1NJLHJCPLA3PVKYK" hidden="1">#REF!</definedName>
    <definedName name="BExOBYLO8NTLBKV3569Y2UNNIV1K" localSheetId="0" hidden="1">#REF!</definedName>
    <definedName name="BExOBYLO8NTLBKV3569Y2UNNIV1K" hidden="1">#REF!</definedName>
    <definedName name="BExOC08Y6OIMB5N7XH5Q1IR1M20Q" localSheetId="0" hidden="1">#REF!</definedName>
    <definedName name="BExOC08Y6OIMB5N7XH5Q1IR1M20Q" hidden="1">#REF!</definedName>
    <definedName name="BExOC7LCVAJC36Q60I8PKPCD0T1S" localSheetId="0" hidden="1">#REF!</definedName>
    <definedName name="BExOC7LCVAJC36Q60I8PKPCD0T1S" hidden="1">#REF!</definedName>
    <definedName name="BExOCQX7MZG1R6UPBHNGI606SL8K" localSheetId="0" hidden="1">#REF!</definedName>
    <definedName name="BExOCQX7MZG1R6UPBHNGI606SL8K" hidden="1">#REF!</definedName>
    <definedName name="BExOE89QWLYZ033JJYOXL9EN126C" localSheetId="0" hidden="1">#REF!</definedName>
    <definedName name="BExOE89QWLYZ033JJYOXL9EN126C" hidden="1">#REF!</definedName>
    <definedName name="BExOF5ZJR1UJ9IQRGDTEZM7GPQX4" localSheetId="0" hidden="1">#REF!</definedName>
    <definedName name="BExOF5ZJR1UJ9IQRGDTEZM7GPQX4" hidden="1">#REF!</definedName>
    <definedName name="BExOFJH1W33H5R9GH680DNXTZ0ZN" localSheetId="0" hidden="1">#REF!</definedName>
    <definedName name="BExOFJH1W33H5R9GH680DNXTZ0ZN" hidden="1">#REF!</definedName>
    <definedName name="BExOFN2CCI1J0EUWG6CV07EKJOT7" localSheetId="0" hidden="1">#REF!</definedName>
    <definedName name="BExOFN2CCI1J0EUWG6CV07EKJOT7" hidden="1">#REF!</definedName>
    <definedName name="BExOG1AZCK9QN09SNEN2DTTFFCLJ" localSheetId="0" hidden="1">#REF!</definedName>
    <definedName name="BExOG1AZCK9QN09SNEN2DTTFFCLJ" hidden="1">#REF!</definedName>
    <definedName name="BExOGYVEAJFUXQVT8YQO2U7YT5OY" localSheetId="0" hidden="1">#REF!</definedName>
    <definedName name="BExOGYVEAJFUXQVT8YQO2U7YT5OY" hidden="1">#REF!</definedName>
    <definedName name="BExOH2GVFOFXDG3YQK89NSKG7WJG" localSheetId="0" hidden="1">#REF!</definedName>
    <definedName name="BExOH2GVFOFXDG3YQK89NSKG7WJG" hidden="1">#REF!</definedName>
    <definedName name="BExOH7KB5HAPBB5K1Z3DIW5LCRSI" localSheetId="0" hidden="1">#REF!</definedName>
    <definedName name="BExOH7KB5HAPBB5K1Z3DIW5LCRSI" hidden="1">#REF!</definedName>
    <definedName name="BExOHBB43JS54D6MARIQR5PJNUDG" localSheetId="0" hidden="1">#REF!</definedName>
    <definedName name="BExOHBB43JS54D6MARIQR5PJNUDG" hidden="1">#REF!</definedName>
    <definedName name="BExOIN9ETPA87K6NINBIFRSWHK4C" localSheetId="0" hidden="1">#REF!</definedName>
    <definedName name="BExOIN9ETPA87K6NINBIFRSWHK4C" hidden="1">#REF!</definedName>
    <definedName name="BExOKB77TVR0G6F2WGXAUK6AIFCD" localSheetId="0" hidden="1">#REF!</definedName>
    <definedName name="BExOKB77TVR0G6F2WGXAUK6AIFCD" hidden="1">#REF!</definedName>
    <definedName name="BExOKCECQSFWA99RY6KEDPH30KT6" localSheetId="0" hidden="1">#REF!</definedName>
    <definedName name="BExOKCECQSFWA99RY6KEDPH30KT6" hidden="1">#REF!</definedName>
    <definedName name="BExOKDAQ31PVS0Q7NXOF66C24GYL" localSheetId="0" hidden="1">#REF!</definedName>
    <definedName name="BExOKDAQ31PVS0Q7NXOF66C24GYL" hidden="1">#REF!</definedName>
    <definedName name="BExOLB5SC7VD8OG53K8II93SAENQ" localSheetId="0" hidden="1">#REF!</definedName>
    <definedName name="BExOLB5SC7VD8OG53K8II93SAENQ" hidden="1">#REF!</definedName>
    <definedName name="BExOLD411QWFX4FN11349510DRJ8" localSheetId="0" hidden="1">#REF!</definedName>
    <definedName name="BExOLD411QWFX4FN11349510DRJ8" hidden="1">#REF!</definedName>
    <definedName name="BExOLYZNCQU9YFRCJTSR1R7098U7" localSheetId="0" hidden="1">#REF!</definedName>
    <definedName name="BExOLYZNCQU9YFRCJTSR1R7098U7" hidden="1">#REF!</definedName>
    <definedName name="BExOMBFCBGGM6KO5RX1LMJ0M22S4" localSheetId="0" hidden="1">#REF!</definedName>
    <definedName name="BExOMBFCBGGM6KO5RX1LMJ0M22S4" hidden="1">#REF!</definedName>
    <definedName name="BExOMI672TH8VPB5MGW4I7CD339Q" localSheetId="0" hidden="1">#REF!</definedName>
    <definedName name="BExOMI672TH8VPB5MGW4I7CD339Q" hidden="1">#REF!</definedName>
    <definedName name="BExON8UB96J8UZO1ZX4IVWLM8DGA" localSheetId="0" hidden="1">#REF!</definedName>
    <definedName name="BExON8UB96J8UZO1ZX4IVWLM8DGA" hidden="1">#REF!</definedName>
    <definedName name="BExONFL4TFXSXWK3WNKGBKED9MO0" localSheetId="0" hidden="1">#REF!</definedName>
    <definedName name="BExONFL4TFXSXWK3WNKGBKED9MO0" hidden="1">#REF!</definedName>
    <definedName name="BExONIL1EPN8W1SVF4S473NVT9G0" localSheetId="0" hidden="1">#REF!</definedName>
    <definedName name="BExONIL1EPN8W1SVF4S473NVT9G0" hidden="1">#REF!</definedName>
    <definedName name="BExONVBIXX436X1BG1TMAO4S9LD0" localSheetId="0" hidden="1">#REF!</definedName>
    <definedName name="BExONVBIXX436X1BG1TMAO4S9LD0" hidden="1">#REF!</definedName>
    <definedName name="BExOORE1DP6UVW28XJX2VS05649B" localSheetId="0" hidden="1">#REF!</definedName>
    <definedName name="BExOORE1DP6UVW28XJX2VS05649B" hidden="1">#REF!</definedName>
    <definedName name="BExOPJV0G43Z50LNI0UWME9NPU9S" localSheetId="0" hidden="1">#REF!</definedName>
    <definedName name="BExOPJV0G43Z50LNI0UWME9NPU9S" hidden="1">#REF!</definedName>
    <definedName name="BExQ1X1RE71HCCMKWV64X8HPHR0R" localSheetId="0" hidden="1">#REF!</definedName>
    <definedName name="BExQ1X1RE71HCCMKWV64X8HPHR0R" hidden="1">#REF!</definedName>
    <definedName name="BExQ41BOL730OSEM60CEMAMP4ARQ" localSheetId="0" hidden="1">#REF!</definedName>
    <definedName name="BExQ41BOL730OSEM60CEMAMP4ARQ" hidden="1">#REF!</definedName>
    <definedName name="BExQ4B7Q3NN5PZMR9C0YCQ9KMIUO" localSheetId="0" hidden="1">#REF!</definedName>
    <definedName name="BExQ4B7Q3NN5PZMR9C0YCQ9KMIUO" hidden="1">#REF!</definedName>
    <definedName name="BExQ53U1WPQDQWX1BVV1GSXRBF6E" localSheetId="0" hidden="1">#REF!</definedName>
    <definedName name="BExQ53U1WPQDQWX1BVV1GSXRBF6E" hidden="1">#REF!</definedName>
    <definedName name="BExQ6JJ6GQ820H268M24Q000VLS5" localSheetId="0" hidden="1">#REF!</definedName>
    <definedName name="BExQ6JJ6GQ820H268M24Q000VLS5" hidden="1">#REF!</definedName>
    <definedName name="BExQ6NKT7GLCK5DO3FT99FA0VH7Y" localSheetId="0" hidden="1">#REF!</definedName>
    <definedName name="BExQ6NKT7GLCK5DO3FT99FA0VH7Y" hidden="1">#REF!</definedName>
    <definedName name="BExQ6PIZEB3532T46HXOTSDMM8XR" localSheetId="0" hidden="1">#REF!</definedName>
    <definedName name="BExQ6PIZEB3532T46HXOTSDMM8XR" hidden="1">#REF!</definedName>
    <definedName name="BExQ77T5CC039DP7BS4KH0DMQ3YE" localSheetId="0" hidden="1">#REF!</definedName>
    <definedName name="BExQ77T5CC039DP7BS4KH0DMQ3YE" hidden="1">#REF!</definedName>
    <definedName name="BExQ8DM9C8M5Z94R7NHO0JE3P85X" localSheetId="0" hidden="1">#REF!</definedName>
    <definedName name="BExQ8DM9C8M5Z94R7NHO0JE3P85X" hidden="1">#REF!</definedName>
    <definedName name="BExQ8U95JXE2ZGDDWOEHH46ENO5L" localSheetId="0" hidden="1">#REF!</definedName>
    <definedName name="BExQ8U95JXE2ZGDDWOEHH46ENO5L" hidden="1">#REF!</definedName>
    <definedName name="BExQ8UUP7KQWLXPL81ZMF3AC1K7V" localSheetId="0" hidden="1">#REF!</definedName>
    <definedName name="BExQ8UUP7KQWLXPL81ZMF3AC1K7V" hidden="1">#REF!</definedName>
    <definedName name="BExQ9DQATTM64NGUOQWM96CIR7J1" localSheetId="0" hidden="1">#REF!</definedName>
    <definedName name="BExQ9DQATTM64NGUOQWM96CIR7J1" hidden="1">#REF!</definedName>
    <definedName name="BExQ9DVR0WJQK432BJFWT5WHPMRB" localSheetId="0" hidden="1">#REF!</definedName>
    <definedName name="BExQ9DVR0WJQK432BJFWT5WHPMRB" hidden="1">#REF!</definedName>
    <definedName name="BExQADP2EYT7LPST3NFCNGBWML4L" localSheetId="0" hidden="1">#REF!</definedName>
    <definedName name="BExQADP2EYT7LPST3NFCNGBWML4L" hidden="1">#REF!</definedName>
    <definedName name="BExQBE98TE5ZLSZUS4PA52H27P32" localSheetId="0" hidden="1">#REF!</definedName>
    <definedName name="BExQBE98TE5ZLSZUS4PA52H27P32" hidden="1">#REF!</definedName>
    <definedName name="BExQCI9M5F9BX0WO90T8KQKXJECZ" localSheetId="0" hidden="1">#REF!</definedName>
    <definedName name="BExQCI9M5F9BX0WO90T8KQKXJECZ" hidden="1">#REF!</definedName>
    <definedName name="BExQCVAZKVBFPCM350BTT97W0TBY" localSheetId="0" hidden="1">#REF!</definedName>
    <definedName name="BExQCVAZKVBFPCM350BTT97W0TBY" hidden="1">#REF!</definedName>
    <definedName name="BExQE6IAA3QFZ6TX9BXPJISLE0Q1" localSheetId="0" hidden="1">#REF!</definedName>
    <definedName name="BExQE6IAA3QFZ6TX9BXPJISLE0Q1" hidden="1">#REF!</definedName>
    <definedName name="BExQEJUD5RQJ325ULPV2E4W8QAL6" localSheetId="0" hidden="1">#REF!</definedName>
    <definedName name="BExQEJUD5RQJ325ULPV2E4W8QAL6" hidden="1">#REF!</definedName>
    <definedName name="BExQF00ZDAC842R706797DN4H4HE" localSheetId="0" hidden="1">#REF!</definedName>
    <definedName name="BExQF00ZDAC842R706797DN4H4HE" hidden="1">#REF!</definedName>
    <definedName name="BExQFMNOOBC2XE1R03V1MF8QJSDG" localSheetId="0" hidden="1">#REF!</definedName>
    <definedName name="BExQFMNOOBC2XE1R03V1MF8QJSDG" hidden="1">#REF!</definedName>
    <definedName name="BExQFNPE0JNBFPGM91B5GNSDG31N" localSheetId="0" hidden="1">#REF!</definedName>
    <definedName name="BExQFNPE0JNBFPGM91B5GNSDG31N" hidden="1">#REF!</definedName>
    <definedName name="BExQGFKTOP6WGJAF2OI8PXQPMWT4" localSheetId="0" hidden="1">#REF!</definedName>
    <definedName name="BExQGFKTOP6WGJAF2OI8PXQPMWT4" hidden="1">#REF!</definedName>
    <definedName name="BExQGMM9RZL83B2Z0ZZPHKUY6VTK" localSheetId="0" hidden="1">#REF!</definedName>
    <definedName name="BExQGMM9RZL83B2Z0ZZPHKUY6VTK" hidden="1">#REF!</definedName>
    <definedName name="BExQH68X0RGVWCTADPQTI1BJKABP" localSheetId="0" hidden="1">#REF!</definedName>
    <definedName name="BExQH68X0RGVWCTADPQTI1BJKABP" hidden="1">#REF!</definedName>
    <definedName name="BExQHZGZ5JZ4AE00IROC5LG5734F" localSheetId="0" hidden="1">#REF!</definedName>
    <definedName name="BExQHZGZ5JZ4AE00IROC5LG5734F" hidden="1">#REF!</definedName>
    <definedName name="BExQICT281Q1E6HHLEIC7LOYTR4F" localSheetId="0" hidden="1">#REF!</definedName>
    <definedName name="BExQICT281Q1E6HHLEIC7LOYTR4F" hidden="1">#REF!</definedName>
    <definedName name="BExQIDUXFRRQTUP42M6V5KODFDPZ" localSheetId="0" hidden="1">#REF!</definedName>
    <definedName name="BExQIDUXFRRQTUP42M6V5KODFDPZ" hidden="1">#REF!</definedName>
    <definedName name="BExQIEWM4YHWE15RFGAT8AWBZ25Y" localSheetId="0" hidden="1">#REF!</definedName>
    <definedName name="BExQIEWM4YHWE15RFGAT8AWBZ25Y" hidden="1">#REF!</definedName>
    <definedName name="BExQIII2YKNNBPUFZNOC88FK394S" localSheetId="0" hidden="1">#REF!</definedName>
    <definedName name="BExQIII2YKNNBPUFZNOC88FK394S" hidden="1">#REF!</definedName>
    <definedName name="BExQINW95C7N048P3U0KM5A2Q0VU" localSheetId="0" hidden="1">#REF!</definedName>
    <definedName name="BExQINW95C7N048P3U0KM5A2Q0VU" hidden="1">#REF!</definedName>
    <definedName name="BExQJ7IXTYN8ELZIUSOUURFAP5Z5" localSheetId="0" hidden="1">#REF!</definedName>
    <definedName name="BExQJ7IXTYN8ELZIUSOUURFAP5Z5" hidden="1">#REF!</definedName>
    <definedName name="BExQJIBCENFZ4FNIPQ8IC1PBMHA9" localSheetId="0" hidden="1">#REF!</definedName>
    <definedName name="BExQJIBCENFZ4FNIPQ8IC1PBMHA9" hidden="1">#REF!</definedName>
    <definedName name="BExQJX019VWBQMW1HCV154DP9287" localSheetId="0" hidden="1">#REF!</definedName>
    <definedName name="BExQJX019VWBQMW1HCV154DP9287" hidden="1">#REF!</definedName>
    <definedName name="BExQK1SODHG66277P2K5V2W6173O" localSheetId="0" hidden="1">#REF!</definedName>
    <definedName name="BExQK1SODHG66277P2K5V2W6173O" hidden="1">#REF!</definedName>
    <definedName name="BExRZJ2KIDAKGAZDBBNBSHPKHC82" localSheetId="0" hidden="1">#REF!</definedName>
    <definedName name="BExRZJ2KIDAKGAZDBBNBSHPKHC82" hidden="1">#REF!</definedName>
    <definedName name="BExS02PDU3RIYDBR02EV6VUXEVN6" localSheetId="0" hidden="1">#REF!</definedName>
    <definedName name="BExS02PDU3RIYDBR02EV6VUXEVN6" hidden="1">#REF!</definedName>
    <definedName name="BExS0UFCKI6Z4BDWL0C1TI1UZA8D" localSheetId="0" hidden="1">#REF!</definedName>
    <definedName name="BExS0UFCKI6Z4BDWL0C1TI1UZA8D" hidden="1">#REF!</definedName>
    <definedName name="BExS16PROWSNHW3MZQBGQNQU7S8R" localSheetId="0" hidden="1">#REF!</definedName>
    <definedName name="BExS16PROWSNHW3MZQBGQNQU7S8R" hidden="1">#REF!</definedName>
    <definedName name="BExS1VQKWZC7SM0UY7BWIPST3VU3" localSheetId="0" hidden="1">#REF!</definedName>
    <definedName name="BExS1VQKWZC7SM0UY7BWIPST3VU3" hidden="1">#REF!</definedName>
    <definedName name="BExS2OT61VXS58SSI0I90Z76DFCQ" localSheetId="0" hidden="1">#REF!</definedName>
    <definedName name="BExS2OT61VXS58SSI0I90Z76DFCQ" hidden="1">#REF!</definedName>
    <definedName name="BExS2RIBMZPBDB3W6PKRNHUM06WI" localSheetId="0" hidden="1">#REF!</definedName>
    <definedName name="BExS2RIBMZPBDB3W6PKRNHUM06WI" hidden="1">#REF!</definedName>
    <definedName name="BExS3BL7KZUM0PK7UW1Y6M98ZKXC" localSheetId="0" hidden="1">#REF!</definedName>
    <definedName name="BExS3BL7KZUM0PK7UW1Y6M98ZKXC" hidden="1">#REF!</definedName>
    <definedName name="BExS3OH5XH1H0NEUDJGB0D1EF3C6" localSheetId="0" hidden="1">#REF!</definedName>
    <definedName name="BExS3OH5XH1H0NEUDJGB0D1EF3C6" hidden="1">#REF!</definedName>
    <definedName name="BExS3WV2VQ19L2A1DJ73AUFN7SRX" localSheetId="0" hidden="1">#REF!</definedName>
    <definedName name="BExS3WV2VQ19L2A1DJ73AUFN7SRX" hidden="1">#REF!</definedName>
    <definedName name="BExS4IAMWTT1CKFNHGN8SPWSD3QR" localSheetId="0" hidden="1">#REF!</definedName>
    <definedName name="BExS4IAMWTT1CKFNHGN8SPWSD3QR" hidden="1">#REF!</definedName>
    <definedName name="BExS4UFKWNI7QAX0PTOVVBUB0LP8" localSheetId="0" hidden="1">#REF!</definedName>
    <definedName name="BExS4UFKWNI7QAX0PTOVVBUB0LP8" hidden="1">#REF!</definedName>
    <definedName name="BExS5BYO19H5ZKO75ERO60KF7DQH" localSheetId="0" hidden="1">#REF!</definedName>
    <definedName name="BExS5BYO19H5ZKO75ERO60KF7DQH" hidden="1">#REF!</definedName>
    <definedName name="BExS5SG3GBHVDR15MOYHV230A4BG" localSheetId="0" hidden="1">#REF!</definedName>
    <definedName name="BExS5SG3GBHVDR15MOYHV230A4BG" hidden="1">#REF!</definedName>
    <definedName name="BExS5TY0F5R1ZXIVJHAAVVG81G5H" localSheetId="0" hidden="1">#REF!</definedName>
    <definedName name="BExS5TY0F5R1ZXIVJHAAVVG81G5H" hidden="1">#REF!</definedName>
    <definedName name="BExS6IYVVGGZJXGGYPX7UNAQOB2X" localSheetId="0" hidden="1">#REF!</definedName>
    <definedName name="BExS6IYVVGGZJXGGYPX7UNAQOB2X" hidden="1">#REF!</definedName>
    <definedName name="BExS6KGU63BUOXCPJ9TSCDS9ZY2T" localSheetId="0" hidden="1">#REF!</definedName>
    <definedName name="BExS6KGU63BUOXCPJ9TSCDS9ZY2T" hidden="1">#REF!</definedName>
    <definedName name="BExS6YPFIU6QLO8S4V3BNMAY9YCS" localSheetId="0" hidden="1">#REF!</definedName>
    <definedName name="BExS6YPFIU6QLO8S4V3BNMAY9YCS" hidden="1">#REF!</definedName>
    <definedName name="BExS79HUY1GAJJP4VMMZHU8UJI6O" localSheetId="0" hidden="1">#REF!</definedName>
    <definedName name="BExS79HUY1GAJJP4VMMZHU8UJI6O" hidden="1">#REF!</definedName>
    <definedName name="BExS7DU7IOWG5MHL28Z4KOM2V434" localSheetId="0" hidden="1">#REF!</definedName>
    <definedName name="BExS7DU7IOWG5MHL28Z4KOM2V434" hidden="1">#REF!</definedName>
    <definedName name="BExS7G38ASJVTDO2IAPA36EB2SPF" localSheetId="0" hidden="1">#REF!</definedName>
    <definedName name="BExS7G38ASJVTDO2IAPA36EB2SPF" hidden="1">#REF!</definedName>
    <definedName name="BExS7HQI0PBQNP39JUZ69RMC7M7N" localSheetId="0" hidden="1">#REF!</definedName>
    <definedName name="BExS7HQI0PBQNP39JUZ69RMC7M7N" hidden="1">#REF!</definedName>
    <definedName name="BExS7TVIHJQ54K2Q7S5TI60WWB6A" localSheetId="0" hidden="1">#REF!</definedName>
    <definedName name="BExS7TVIHJQ54K2Q7S5TI60WWB6A" hidden="1">#REF!</definedName>
    <definedName name="BExS80RP8GCPNFHHGN85D3RLJQWW" localSheetId="0" hidden="1">#REF!</definedName>
    <definedName name="BExS80RP8GCPNFHHGN85D3RLJQWW" hidden="1">#REF!</definedName>
    <definedName name="BExS8LQTNX922FCMI8FORKMV1ZCD" localSheetId="0" hidden="1">#REF!</definedName>
    <definedName name="BExS8LQTNX922FCMI8FORKMV1ZCD" hidden="1">#REF!</definedName>
    <definedName name="BExS8W8G0X4RIQXAZCCLUM05FF9P" localSheetId="0" hidden="1">#REF!</definedName>
    <definedName name="BExS8W8G0X4RIQXAZCCLUM05FF9P" hidden="1">#REF!</definedName>
    <definedName name="BExS970VMB40OE1CEB7FR2ZHFGZ0" localSheetId="0" hidden="1">#REF!</definedName>
    <definedName name="BExS970VMB40OE1CEB7FR2ZHFGZ0" hidden="1">#REF!</definedName>
    <definedName name="BExSAA4TQVBEW9YTSAC7IB9WGR0N" localSheetId="0" hidden="1">#REF!</definedName>
    <definedName name="BExSAA4TQVBEW9YTSAC7IB9WGR0N" hidden="1">#REF!</definedName>
    <definedName name="BExSAT5WZEM6Z4GG7X374JPK349Y" localSheetId="0" hidden="1">#REF!</definedName>
    <definedName name="BExSAT5WZEM6Z4GG7X374JPK349Y" hidden="1">#REF!</definedName>
    <definedName name="BExSB803WI6YQ13UXD27E06101IP" localSheetId="0" hidden="1">#REF!</definedName>
    <definedName name="BExSB803WI6YQ13UXD27E06101IP" hidden="1">#REF!</definedName>
    <definedName name="BExSB91YDRQ5IYH2L99GNM1ZWMG7" localSheetId="0" hidden="1">#REF!</definedName>
    <definedName name="BExSB91YDRQ5IYH2L99GNM1ZWMG7" hidden="1">#REF!</definedName>
    <definedName name="BExSBLHMDPAU7TLJHXOGAD2L0A74" localSheetId="0" hidden="1">#REF!</definedName>
    <definedName name="BExSBLHMDPAU7TLJHXOGAD2L0A74" hidden="1">#REF!</definedName>
    <definedName name="BExSC9M353D3EKCXI5GRYJZYPZYZ" localSheetId="0" hidden="1">#REF!</definedName>
    <definedName name="BExSC9M353D3EKCXI5GRYJZYPZYZ" hidden="1">#REF!</definedName>
    <definedName name="BExSD16RWPJ4BKJERNVKGA3W1V8N" localSheetId="0" hidden="1">#REF!</definedName>
    <definedName name="BExSD16RWPJ4BKJERNVKGA3W1V8N" hidden="1">#REF!</definedName>
    <definedName name="BExSDJ5ZE3T46HSF6W0OXL80TXQG" localSheetId="0" hidden="1">#REF!</definedName>
    <definedName name="BExSDJ5ZE3T46HSF6W0OXL80TXQG" hidden="1">#REF!</definedName>
    <definedName name="BExSGEEWSM6V6B3J3F29MN7WAH14" localSheetId="0" hidden="1">#REF!</definedName>
    <definedName name="BExSGEEWSM6V6B3J3F29MN7WAH14" hidden="1">#REF!</definedName>
    <definedName name="BExSGJT4LF1CNH5RN5GZ373ISW9D" localSheetId="0" hidden="1">#REF!</definedName>
    <definedName name="BExSGJT4LF1CNH5RN5GZ373ISW9D" hidden="1">#REF!</definedName>
    <definedName name="BExSH4HLTQVL4MI545VJL4WFN9U2" localSheetId="0" hidden="1">#REF!</definedName>
    <definedName name="BExSH4HLTQVL4MI545VJL4WFN9U2" hidden="1">#REF!</definedName>
    <definedName name="BExSH4HMJS0TXSYHRWJRFTJ7NOSN" localSheetId="0" hidden="1">#REF!</definedName>
    <definedName name="BExSH4HMJS0TXSYHRWJRFTJ7NOSN" hidden="1">#REF!</definedName>
    <definedName name="BExSHDS3RJMD6MEJ67RL63M0SEIC" localSheetId="0" hidden="1">#REF!</definedName>
    <definedName name="BExSHDS3RJMD6MEJ67RL63M0SEIC" hidden="1">#REF!</definedName>
    <definedName name="BExSHUKBQVT2G9G0K9ORVIJO6TU8" localSheetId="0" hidden="1">#REF!</definedName>
    <definedName name="BExSHUKBQVT2G9G0K9ORVIJO6TU8" hidden="1">#REF!</definedName>
    <definedName name="BExTUOOMC43GH95KQ1PJ86MN9XDF" localSheetId="0" hidden="1">#REF!</definedName>
    <definedName name="BExTUOOMC43GH95KQ1PJ86MN9XDF" hidden="1">#REF!</definedName>
    <definedName name="BExTVTLH2E1SH7Z2XBYHUOQBWWLI" localSheetId="0" hidden="1">#REF!</definedName>
    <definedName name="BExTVTLH2E1SH7Z2XBYHUOQBWWLI" hidden="1">#REF!</definedName>
    <definedName name="BExTVV8R1H5FNXVCX30BO59DJB95" localSheetId="0" hidden="1">#REF!</definedName>
    <definedName name="BExTVV8R1H5FNXVCX30BO59DJB95" hidden="1">#REF!</definedName>
    <definedName name="BExTWDZ0M995PX0NL92O6EBX6RYO" localSheetId="0" hidden="1">#REF!</definedName>
    <definedName name="BExTWDZ0M995PX0NL92O6EBX6RYO" hidden="1">#REF!</definedName>
    <definedName name="BExTWFX8OYD9IX59PTP73YAC8O9G" localSheetId="0" hidden="1">#REF!</definedName>
    <definedName name="BExTWFX8OYD9IX59PTP73YAC8O9G" hidden="1">#REF!</definedName>
    <definedName name="BExTWI0R31187AOWYLZ1W1WNI84K" localSheetId="0" hidden="1">#REF!</definedName>
    <definedName name="BExTWI0R31187AOWYLZ1W1WNI84K" hidden="1">#REF!</definedName>
    <definedName name="BExTWJTGTEM42YMMOXES1DOPT9UG" localSheetId="0" hidden="1">#REF!</definedName>
    <definedName name="BExTWJTGTEM42YMMOXES1DOPT9UG" hidden="1">#REF!</definedName>
    <definedName name="BExTWTERU1SE8R3LRC2C4HQMOIB1" localSheetId="0" hidden="1">#REF!</definedName>
    <definedName name="BExTWTERU1SE8R3LRC2C4HQMOIB1" hidden="1">#REF!</definedName>
    <definedName name="BExTY1WXTBXUD0M1NWE12NMAUGCO" localSheetId="0" hidden="1">#REF!</definedName>
    <definedName name="BExTY1WXTBXUD0M1NWE12NMAUGCO" hidden="1">#REF!</definedName>
    <definedName name="BExTY8T41OBZ32MRCWT76H4XO1YE" localSheetId="0" hidden="1">#REF!</definedName>
    <definedName name="BExTY8T41OBZ32MRCWT76H4XO1YE" hidden="1">#REF!</definedName>
    <definedName name="BExTYPQMWNRIPQON1L680DRZNPPK" localSheetId="0" hidden="1">#REF!</definedName>
    <definedName name="BExTYPQMWNRIPQON1L680DRZNPPK" hidden="1">#REF!</definedName>
    <definedName name="BExTZWWCTKNHW10GKM9XDNWMJMSA" localSheetId="0" hidden="1">#REF!</definedName>
    <definedName name="BExTZWWCTKNHW10GKM9XDNWMJMSA" hidden="1">#REF!</definedName>
    <definedName name="BExU091A10QVE7583Q5CAHW138RD" localSheetId="0" hidden="1">#REF!</definedName>
    <definedName name="BExU091A10QVE7583Q5CAHW138RD" hidden="1">#REF!</definedName>
    <definedName name="BExU0FMLYKBHXH0JHAD0FA64EF92" localSheetId="0" hidden="1">#REF!</definedName>
    <definedName name="BExU0FMLYKBHXH0JHAD0FA64EF92" hidden="1">#REF!</definedName>
    <definedName name="BExU1DN4RELJSQTQUF8YK7BNGXKO" localSheetId="0" hidden="1">#REF!</definedName>
    <definedName name="BExU1DN4RELJSQTQUF8YK7BNGXKO" hidden="1">#REF!</definedName>
    <definedName name="BExU2941Z7GTMQ5O1VVPEU7YRR7P" localSheetId="0" hidden="1">#REF!</definedName>
    <definedName name="BExU2941Z7GTMQ5O1VVPEU7YRR7P" hidden="1">#REF!</definedName>
    <definedName name="BExU3D9R4DRJADX0E7E2OZ3T6J9D" localSheetId="0" hidden="1">#REF!</definedName>
    <definedName name="BExU3D9R4DRJADX0E7E2OZ3T6J9D" hidden="1">#REF!</definedName>
    <definedName name="BExU3HX1IEJGNDJI6N6CLR8ZJK9D" localSheetId="0" hidden="1">#REF!</definedName>
    <definedName name="BExU3HX1IEJGNDJI6N6CLR8ZJK9D" hidden="1">#REF!</definedName>
    <definedName name="BExU3QWQVA35KFNEQYRLU0ZG2TZ0" localSheetId="0" hidden="1">#REF!</definedName>
    <definedName name="BExU3QWQVA35KFNEQYRLU0ZG2TZ0" hidden="1">#REF!</definedName>
    <definedName name="BExU4MIZMMFZZWTK4WHGFZSMWPS8" localSheetId="0" hidden="1">#REF!</definedName>
    <definedName name="BExU4MIZMMFZZWTK4WHGFZSMWPS8" hidden="1">#REF!</definedName>
    <definedName name="BExU4XWZRGDFLCPK6HI2B3EXIQNU" localSheetId="0" hidden="1">#REF!</definedName>
    <definedName name="BExU4XWZRGDFLCPK6HI2B3EXIQNU" hidden="1">#REF!</definedName>
    <definedName name="BExU529CJ5AWHU0WNPZUYLVVT9GO" localSheetId="0" hidden="1">#REF!</definedName>
    <definedName name="BExU529CJ5AWHU0WNPZUYLVVT9GO" hidden="1">#REF!</definedName>
    <definedName name="BExU5N8L0E2WDEBA4ITD4A8FT8ON" localSheetId="0" hidden="1">#REF!</definedName>
    <definedName name="BExU5N8L0E2WDEBA4ITD4A8FT8ON" hidden="1">#REF!</definedName>
    <definedName name="BExU67BIP4IDGLTCZMUKNEA7DFWZ" localSheetId="0" hidden="1">#REF!</definedName>
    <definedName name="BExU67BIP4IDGLTCZMUKNEA7DFWZ" hidden="1">#REF!</definedName>
    <definedName name="BExU6MWL30NHY8I1G97R2SU1TD1Y" localSheetId="0" hidden="1">#REF!</definedName>
    <definedName name="BExU6MWL30NHY8I1G97R2SU1TD1Y" hidden="1">#REF!</definedName>
    <definedName name="BExU77L1ZM2BRJB4M5RWTLREPRBO" localSheetId="0" hidden="1">#REF!</definedName>
    <definedName name="BExU77L1ZM2BRJB4M5RWTLREPRBO" hidden="1">#REF!</definedName>
    <definedName name="BExU7DVMNLPZ8DIZKTOS0GLZESXN" localSheetId="0" hidden="1">#REF!</definedName>
    <definedName name="BExU7DVMNLPZ8DIZKTOS0GLZESXN" hidden="1">#REF!</definedName>
    <definedName name="BExU7VUWIK7942LR3XULMKX3BJWZ" localSheetId="0" hidden="1">#REF!</definedName>
    <definedName name="BExU7VUWIK7942LR3XULMKX3BJWZ" hidden="1">#REF!</definedName>
    <definedName name="BExU85AUW6RSKQIVXFO60KKE5T20" localSheetId="0" hidden="1">#REF!</definedName>
    <definedName name="BExU85AUW6RSKQIVXFO60KKE5T20" hidden="1">#REF!</definedName>
    <definedName name="BExU89XZ24NAEGSD8GN6NKO3596G" localSheetId="0" hidden="1">#REF!</definedName>
    <definedName name="BExU89XZ24NAEGSD8GN6NKO3596G" hidden="1">#REF!</definedName>
    <definedName name="BExU8FSGATXULCM675VF1KYAHGP1" localSheetId="0" hidden="1">#REF!</definedName>
    <definedName name="BExU8FSGATXULCM675VF1KYAHGP1" hidden="1">#REF!</definedName>
    <definedName name="BExU8S2O68RLH6LUDGJKFXMKKE5J" localSheetId="0" hidden="1">#REF!</definedName>
    <definedName name="BExU8S2O68RLH6LUDGJKFXMKKE5J" hidden="1">#REF!</definedName>
    <definedName name="BExU8V2QEONF9R0X2D3R15MZ0GVY" localSheetId="0" hidden="1">#REF!</definedName>
    <definedName name="BExU8V2QEONF9R0X2D3R15MZ0GVY" hidden="1">#REF!</definedName>
    <definedName name="BExU9B98E0WUJ89KDTIKL2K0JEM7" localSheetId="0" hidden="1">#REF!</definedName>
    <definedName name="BExU9B98E0WUJ89KDTIKL2K0JEM7" hidden="1">#REF!</definedName>
    <definedName name="BExU9K8WRWPF8F808H04IN17TIZO" localSheetId="0" hidden="1">#REF!</definedName>
    <definedName name="BExU9K8WRWPF8F808H04IN17TIZO" hidden="1">#REF!</definedName>
    <definedName name="BExUAR3UPG73BATPSF1XF1O9XXJ0" localSheetId="0" hidden="1">#REF!</definedName>
    <definedName name="BExUAR3UPG73BATPSF1XF1O9XXJ0" hidden="1">#REF!</definedName>
    <definedName name="BExUB33FJHDI3XKPQSVL75HO9RQ3" localSheetId="0" hidden="1">#REF!</definedName>
    <definedName name="BExUB33FJHDI3XKPQSVL75HO9RQ3" hidden="1">#REF!</definedName>
    <definedName name="BExUB3JHDL430WKBOVB9KNTSWU3Q" localSheetId="0" hidden="1">#REF!</definedName>
    <definedName name="BExUB3JHDL430WKBOVB9KNTSWU3Q" hidden="1">#REF!</definedName>
    <definedName name="BExUBN64LPXX4Z738WO97YQ5MXMX" localSheetId="0" hidden="1">#REF!</definedName>
    <definedName name="BExUBN64LPXX4Z738WO97YQ5MXMX" hidden="1">#REF!</definedName>
    <definedName name="BExUBNRVHXRIJBHKA2TWL10IFYUF" localSheetId="0" hidden="1">#REF!</definedName>
    <definedName name="BExUBNRVHXRIJBHKA2TWL10IFYUF" hidden="1">#REF!</definedName>
    <definedName name="BExUBPV8GB3LLCKQZCK9OFOFPN4G" localSheetId="0" hidden="1">#REF!</definedName>
    <definedName name="BExUBPV8GB3LLCKQZCK9OFOFPN4G" hidden="1">#REF!</definedName>
    <definedName name="BExUCAEGQZ6PB4AG64761OAR17RY" localSheetId="0" hidden="1">#REF!</definedName>
    <definedName name="BExUCAEGQZ6PB4AG64761OAR17RY" hidden="1">#REF!</definedName>
    <definedName name="BExUDQ3JPLF15XXZMZ6T43VLXCV3" localSheetId="0" hidden="1">#REF!</definedName>
    <definedName name="BExUDQ3JPLF15XXZMZ6T43VLXCV3" hidden="1">#REF!</definedName>
    <definedName name="BExVR15ITEN8TF2H5MGLG77YNGFE" localSheetId="0" hidden="1">#REF!</definedName>
    <definedName name="BExVR15ITEN8TF2H5MGLG77YNGFE" hidden="1">#REF!</definedName>
    <definedName name="BExVR8NAH73TVNEQ6TXX8GAYA4RX" localSheetId="0" hidden="1">#REF!</definedName>
    <definedName name="BExVR8NAH73TVNEQ6TXX8GAYA4RX" hidden="1">#REF!</definedName>
    <definedName name="BExVS6TAND82CBJNY4L4SO9LKEMV" localSheetId="0" hidden="1">#REF!</definedName>
    <definedName name="BExVS6TAND82CBJNY4L4SO9LKEMV" hidden="1">#REF!</definedName>
    <definedName name="BExVSV38Z4M6MMICIN3V3OETET8V" localSheetId="0" hidden="1">#REF!</definedName>
    <definedName name="BExVSV38Z4M6MMICIN3V3OETET8V" hidden="1">#REF!</definedName>
    <definedName name="BExVTIWYNKUR6E5X8YSP2GX2E6UL" localSheetId="0" hidden="1">#REF!</definedName>
    <definedName name="BExVTIWYNKUR6E5X8YSP2GX2E6UL" hidden="1">#REF!</definedName>
    <definedName name="BExVTUAYUR922VXBNO4MN569BULR" localSheetId="0" hidden="1">#REF!</definedName>
    <definedName name="BExVTUAYUR922VXBNO4MN569BULR" hidden="1">#REF!</definedName>
    <definedName name="BExVTW3OZ04QHKTFPPDM5JDNT6C1" localSheetId="0" hidden="1">#REF!</definedName>
    <definedName name="BExVTW3OZ04QHKTFPPDM5JDNT6C1" hidden="1">#REF!</definedName>
    <definedName name="BExVU6QMM5J49S1312H8AMNK3Y8U" localSheetId="0" hidden="1">#REF!</definedName>
    <definedName name="BExVU6QMM5J49S1312H8AMNK3Y8U" hidden="1">#REF!</definedName>
    <definedName name="BExVUQIS7W0AV2GZRP42KF7QZFU5" localSheetId="0" hidden="1">#REF!</definedName>
    <definedName name="BExVUQIS7W0AV2GZRP42KF7QZFU5" hidden="1">#REF!</definedName>
    <definedName name="BExVVA033OB71P301YYKYS90S2LK" localSheetId="0" hidden="1">#REF!</definedName>
    <definedName name="BExVVA033OB71P301YYKYS90S2LK" hidden="1">#REF!</definedName>
    <definedName name="BExVW67X84AIPM1DEIGEF891FYDS" localSheetId="0" hidden="1">#REF!</definedName>
    <definedName name="BExVW67X84AIPM1DEIGEF891FYDS" hidden="1">#REF!</definedName>
    <definedName name="BExVX3HJPV9ZPAY12RMBV261NE68" localSheetId="0" hidden="1">#REF!</definedName>
    <definedName name="BExVX3HJPV9ZPAY12RMBV261NE68" hidden="1">#REF!</definedName>
    <definedName name="BExVY7N7APOSX562C86T41J73BNN" localSheetId="0" hidden="1">#REF!</definedName>
    <definedName name="BExVY7N7APOSX562C86T41J73BNN" hidden="1">#REF!</definedName>
    <definedName name="BExVY7XZS7ZEEEI66TWUYUKRGMHJ" localSheetId="0" hidden="1">#REF!</definedName>
    <definedName name="BExVY7XZS7ZEEEI66TWUYUKRGMHJ" hidden="1">#REF!</definedName>
    <definedName name="BExVYFQIK8E6H4FEATG39OBSKI4H" localSheetId="0" hidden="1">#REF!</definedName>
    <definedName name="BExVYFQIK8E6H4FEATG39OBSKI4H" hidden="1">#REF!</definedName>
    <definedName name="BExVZ87KOYK3FTLO0ZVMX55YI229" localSheetId="0" hidden="1">#REF!</definedName>
    <definedName name="BExVZ87KOYK3FTLO0ZVMX55YI229" hidden="1">#REF!</definedName>
    <definedName name="BExVZESW4KWQ72XZ6AAT3JSAGMMO" localSheetId="0" hidden="1">#REF!</definedName>
    <definedName name="BExVZESW4KWQ72XZ6AAT3JSAGMMO" hidden="1">#REF!</definedName>
    <definedName name="BExW08X7MUCAUZUT84HH2K0HG8JM" localSheetId="0" hidden="1">#REF!</definedName>
    <definedName name="BExW08X7MUCAUZUT84HH2K0HG8JM" hidden="1">#REF!</definedName>
    <definedName name="BExW0HBAR94L0RTT4FLGEJ88FO94" localSheetId="0" hidden="1">#REF!</definedName>
    <definedName name="BExW0HBAR94L0RTT4FLGEJ88FO94" hidden="1">#REF!</definedName>
    <definedName name="BExW0HBC1RMZ2GDGOGDTNAOOFO74" localSheetId="0" hidden="1">#REF!</definedName>
    <definedName name="BExW0HBC1RMZ2GDGOGDTNAOOFO74" hidden="1">#REF!</definedName>
    <definedName name="BExW0PJY0QT1YYHEOQPDHHNJJOC5" localSheetId="0" hidden="1">#REF!</definedName>
    <definedName name="BExW0PJY0QT1YYHEOQPDHHNJJOC5" hidden="1">#REF!</definedName>
    <definedName name="BExW0ZFZK22WVH1ET2MVEUVKIIWF" localSheetId="0" hidden="1">#REF!</definedName>
    <definedName name="BExW0ZFZK22WVH1ET2MVEUVKIIWF" hidden="1">#REF!</definedName>
    <definedName name="BExW22PGTQTO5C5TK1RQUWPR4X8X" localSheetId="0" hidden="1">#REF!</definedName>
    <definedName name="BExW22PGTQTO5C5TK1RQUWPR4X8X" hidden="1">#REF!</definedName>
    <definedName name="BExW27CKTHXIQCUL3RSLAFEQV8VT" localSheetId="0" hidden="1">#REF!</definedName>
    <definedName name="BExW27CKTHXIQCUL3RSLAFEQV8VT" hidden="1">#REF!</definedName>
    <definedName name="BExW29WF535OHEG91SW5OF7MQBU2" localSheetId="0" hidden="1">#REF!</definedName>
    <definedName name="BExW29WF535OHEG91SW5OF7MQBU2" hidden="1">#REF!</definedName>
    <definedName name="BExW35YV9V70DFOPLUGI2W7IYOU2" localSheetId="0" hidden="1">#REF!</definedName>
    <definedName name="BExW35YV9V70DFOPLUGI2W7IYOU2" hidden="1">#REF!</definedName>
    <definedName name="BExW3BIDO2LJE3F08RUTG720ZIFJ" localSheetId="0" hidden="1">#REF!</definedName>
    <definedName name="BExW3BIDO2LJE3F08RUTG720ZIFJ" hidden="1">#REF!</definedName>
    <definedName name="BExW4L7R1NVUKEQSVWZPXWCI6NVN" localSheetId="0" hidden="1">#REF!</definedName>
    <definedName name="BExW4L7R1NVUKEQSVWZPXWCI6NVN" hidden="1">#REF!</definedName>
    <definedName name="BExW4S980QVHHT7SZ0CMVH1Z25PN" localSheetId="0" hidden="1">#REF!</definedName>
    <definedName name="BExW4S980QVHHT7SZ0CMVH1Z25PN" hidden="1">#REF!</definedName>
    <definedName name="BExW4W5HHUEZ3O9DYN9KJZWC1FEL" localSheetId="0" hidden="1">#REF!</definedName>
    <definedName name="BExW4W5HHUEZ3O9DYN9KJZWC1FEL" hidden="1">#REF!</definedName>
    <definedName name="BExW5EFO6R6U4UQLT4G2G4W9SX94" localSheetId="0" hidden="1">#REF!</definedName>
    <definedName name="BExW5EFO6R6U4UQLT4G2G4W9SX94" hidden="1">#REF!</definedName>
    <definedName name="BExW5X64UZDAB8GEIIQBWQV66NV9" localSheetId="0" hidden="1">#REF!</definedName>
    <definedName name="BExW5X64UZDAB8GEIIQBWQV66NV9" hidden="1">#REF!</definedName>
    <definedName name="BExW61NYOHBXEBCZ80ZJTB38E7BS" localSheetId="0" hidden="1">#REF!</definedName>
    <definedName name="BExW61NYOHBXEBCZ80ZJTB38E7BS" hidden="1">#REF!</definedName>
    <definedName name="BExW64T5GUYKW4V1314DJGUR4ABG" localSheetId="0" hidden="1">#REF!</definedName>
    <definedName name="BExW64T5GUYKW4V1314DJGUR4ABG" hidden="1">#REF!</definedName>
    <definedName name="BExW6QE0VJ5RRAQZB4SWWF8JTHCL" localSheetId="0" hidden="1">#REF!</definedName>
    <definedName name="BExW6QE0VJ5RRAQZB4SWWF8JTHCL" hidden="1">#REF!</definedName>
    <definedName name="BExW6WJ2VW51JNF32JZF98WJDRR3" localSheetId="0" hidden="1">#REF!</definedName>
    <definedName name="BExW6WJ2VW51JNF32JZF98WJDRR3" hidden="1">#REF!</definedName>
    <definedName name="BExW74MG1WIOS7FRGX4CXWYNPZV1" localSheetId="0" hidden="1">#REF!</definedName>
    <definedName name="BExW74MG1WIOS7FRGX4CXWYNPZV1" hidden="1">#REF!</definedName>
    <definedName name="BExW782LBJUIVCV6ACRLJBIKVJFQ" localSheetId="0" hidden="1">#REF!</definedName>
    <definedName name="BExW782LBJUIVCV6ACRLJBIKVJFQ" hidden="1">#REF!</definedName>
    <definedName name="BExW7NSY9CQA1O23DAZ9TYTC0PAO" localSheetId="0" hidden="1">#REF!</definedName>
    <definedName name="BExW7NSY9CQA1O23DAZ9TYTC0PAO" hidden="1">#REF!</definedName>
    <definedName name="BExW7Q79RJWXCSWJIY4GLGGQXX5G" localSheetId="0" hidden="1">#REF!</definedName>
    <definedName name="BExW7Q79RJWXCSWJIY4GLGGQXX5G" hidden="1">#REF!</definedName>
    <definedName name="BExW7ZHRP4Z659GQ13L27FFU3ZGI" localSheetId="0" hidden="1">#REF!</definedName>
    <definedName name="BExW7ZHRP4Z659GQ13L27FFU3ZGI" hidden="1">#REF!</definedName>
    <definedName name="BExW89DT2OUQ24LOFUS7BMP44P4B" localSheetId="0" hidden="1">#REF!</definedName>
    <definedName name="BExW89DT2OUQ24LOFUS7BMP44P4B" hidden="1">#REF!</definedName>
    <definedName name="BExW9G39X58B5FGJEE8EY65TJ80A" localSheetId="0" hidden="1">#REF!</definedName>
    <definedName name="BExW9G39X58B5FGJEE8EY65TJ80A" hidden="1">#REF!</definedName>
    <definedName name="BExW9JZK2CSFMKED1TX7YD9FRDO3" localSheetId="0" hidden="1">#REF!</definedName>
    <definedName name="BExW9JZK2CSFMKED1TX7YD9FRDO3" hidden="1">#REF!</definedName>
    <definedName name="BExXLDOYNIS8GLKISUIBXIOW06CA" localSheetId="0" hidden="1">#REF!</definedName>
    <definedName name="BExXLDOYNIS8GLKISUIBXIOW06CA" hidden="1">#REF!</definedName>
    <definedName name="BExXNRUWHTVKJZUNKVBFHLNVSDV2" localSheetId="0" hidden="1">#REF!</definedName>
    <definedName name="BExXNRUWHTVKJZUNKVBFHLNVSDV2" hidden="1">#REF!</definedName>
    <definedName name="BExXNSLYWITH4246M4YVOUIV04ZJ" localSheetId="0" hidden="1">#REF!</definedName>
    <definedName name="BExXNSLYWITH4246M4YVOUIV04ZJ" hidden="1">#REF!</definedName>
    <definedName name="BExXO1G5TG80TSHNS86X0DXO6YHY" localSheetId="0" hidden="1">#REF!</definedName>
    <definedName name="BExXO1G5TG80TSHNS86X0DXO6YHY" hidden="1">#REF!</definedName>
    <definedName name="BExXO6E9ABFOYA2LVN6RLW4BO9G6" localSheetId="0" hidden="1">#REF!</definedName>
    <definedName name="BExXO6E9ABFOYA2LVN6RLW4BO9G6" hidden="1">#REF!</definedName>
    <definedName name="BExXO6ZP85325PSLSXWM38N73O6V" localSheetId="0" hidden="1">#REF!</definedName>
    <definedName name="BExXO6ZP85325PSLSXWM38N73O6V" hidden="1">#REF!</definedName>
    <definedName name="BExXOJQBVBDGLVEYZAE7AL8F0VWX" localSheetId="0" hidden="1">#REF!</definedName>
    <definedName name="BExXOJQBVBDGLVEYZAE7AL8F0VWX" hidden="1">#REF!</definedName>
    <definedName name="BExXOK6G1HL3OEQ30ISHK042WK86" localSheetId="0" hidden="1">#REF!</definedName>
    <definedName name="BExXOK6G1HL3OEQ30ISHK042WK86" hidden="1">#REF!</definedName>
    <definedName name="BExXOMQ9421Y32TZ81U6YGIP35QU" localSheetId="0" hidden="1">#REF!</definedName>
    <definedName name="BExXOMQ9421Y32TZ81U6YGIP35QU" hidden="1">#REF!</definedName>
    <definedName name="BExXPDUMN4B85QFXGPSJPII52QR3" localSheetId="0" hidden="1">#REF!</definedName>
    <definedName name="BExXPDUMN4B85QFXGPSJPII52QR3" hidden="1">#REF!</definedName>
    <definedName name="BExXPLXZ8NA9ARZF454G9N6S88GN" localSheetId="0" hidden="1">#REF!</definedName>
    <definedName name="BExXPLXZ8NA9ARZF454G9N6S88GN" hidden="1">#REF!</definedName>
    <definedName name="BExXPUMU4BLFWI2L0MHMM5F3OUPL" localSheetId="0" hidden="1">#REF!</definedName>
    <definedName name="BExXPUMU4BLFWI2L0MHMM5F3OUPL" hidden="1">#REF!</definedName>
    <definedName name="BExXQ06J7OF0O2FO4WR0QK93RJ17" localSheetId="0" hidden="1">#REF!</definedName>
    <definedName name="BExXQ06J7OF0O2FO4WR0QK93RJ17" hidden="1">#REF!</definedName>
    <definedName name="BExXQHPNAFE4M6C2HYRCQNIU9D31" localSheetId="0" hidden="1">#REF!</definedName>
    <definedName name="BExXQHPNAFE4M6C2HYRCQNIU9D31" hidden="1">#REF!</definedName>
    <definedName name="BExXQMYEOGRO69K9BLZF14USRMVP" localSheetId="0" hidden="1">#REF!</definedName>
    <definedName name="BExXQMYEOGRO69K9BLZF14USRMVP" hidden="1">#REF!</definedName>
    <definedName name="BExXQS1SGPIQX0ESRMCECOYMUQQJ" localSheetId="0" hidden="1">#REF!</definedName>
    <definedName name="BExXQS1SGPIQX0ESRMCECOYMUQQJ" hidden="1">#REF!</definedName>
    <definedName name="BExXRHIY77F53DUYX7CMZPXGRDAG" localSheetId="0" hidden="1">#REF!</definedName>
    <definedName name="BExXRHIY77F53DUYX7CMZPXGRDAG" hidden="1">#REF!</definedName>
    <definedName name="BExXRQTESS73D1QJOHHYC2MVY48B" localSheetId="0" hidden="1">#REF!</definedName>
    <definedName name="BExXRQTESS73D1QJOHHYC2MVY48B" hidden="1">#REF!</definedName>
    <definedName name="BExXRSM6BT7FRWNZZ4NCX54WQCCE" localSheetId="0" hidden="1">#REF!</definedName>
    <definedName name="BExXRSM6BT7FRWNZZ4NCX54WQCCE" hidden="1">#REF!</definedName>
    <definedName name="BExXSBY0S70HRJ1R0POASBK3RJTG" localSheetId="0" hidden="1">#REF!</definedName>
    <definedName name="BExXSBY0S70HRJ1R0POASBK3RJTG" hidden="1">#REF!</definedName>
    <definedName name="BExXSRJ1HHOXH7DY3OWNXMVT4LQX" localSheetId="0" hidden="1">#REF!</definedName>
    <definedName name="BExXSRJ1HHOXH7DY3OWNXMVT4LQX" hidden="1">#REF!</definedName>
    <definedName name="BExXSZ0SPHQP15EKGWUG5WQB4GS3" localSheetId="0" hidden="1">#REF!</definedName>
    <definedName name="BExXSZ0SPHQP15EKGWUG5WQB4GS3" hidden="1">#REF!</definedName>
    <definedName name="BExXTINEGPKZ75DCUCEF3QOV6OES" localSheetId="0" hidden="1">#REF!</definedName>
    <definedName name="BExXTINEGPKZ75DCUCEF3QOV6OES" hidden="1">#REF!</definedName>
    <definedName name="BExXTKAV4Y4JQ7D62LKGD89F9WMF" localSheetId="0" hidden="1">#REF!</definedName>
    <definedName name="BExXTKAV4Y4JQ7D62LKGD89F9WMF" hidden="1">#REF!</definedName>
    <definedName name="BExXU2L0RG8FD5DAOKWQRPXI34RD" localSheetId="0" hidden="1">#REF!</definedName>
    <definedName name="BExXU2L0RG8FD5DAOKWQRPXI34RD" hidden="1">#REF!</definedName>
    <definedName name="BExXUIBFMDWFUB8KJ3N1TCG2LRI0" localSheetId="0" hidden="1">#REF!</definedName>
    <definedName name="BExXUIBFMDWFUB8KJ3N1TCG2LRI0" hidden="1">#REF!</definedName>
    <definedName name="BExXV1HWKTB46UXT08JLMPP8P4SP" localSheetId="0" hidden="1">#REF!</definedName>
    <definedName name="BExXV1HWKTB46UXT08JLMPP8P4SP" hidden="1">#REF!</definedName>
    <definedName name="BExXVVBEO2GLAWAY46UH1K02CZJO" localSheetId="0" hidden="1">#REF!</definedName>
    <definedName name="BExXVVBEO2GLAWAY46UH1K02CZJO" hidden="1">#REF!</definedName>
    <definedName name="BExXWCEFPM2UFC3LC37H8GSMA5GA" localSheetId="0" hidden="1">#REF!</definedName>
    <definedName name="BExXWCEFPM2UFC3LC37H8GSMA5GA" hidden="1">#REF!</definedName>
    <definedName name="BExXX44FC8D8M86Z12TRFL4LZCQI" localSheetId="0" hidden="1">#REF!</definedName>
    <definedName name="BExXX44FC8D8M86Z12TRFL4LZCQI" hidden="1">#REF!</definedName>
    <definedName name="BExXY0SAZOPJMDG9GOR625UDCCS8" localSheetId="0" hidden="1">#REF!</definedName>
    <definedName name="BExXY0SAZOPJMDG9GOR625UDCCS8" hidden="1">#REF!</definedName>
    <definedName name="BExXY2FR7PFLXNGA6J0Z6IQF8TYJ" localSheetId="0" hidden="1">#REF!</definedName>
    <definedName name="BExXY2FR7PFLXNGA6J0Z6IQF8TYJ" hidden="1">#REF!</definedName>
    <definedName name="BExXYAJ1D413Y6A8843SIRAFP8W6" localSheetId="0" hidden="1">#REF!</definedName>
    <definedName name="BExXYAJ1D413Y6A8843SIRAFP8W6" hidden="1">#REF!</definedName>
    <definedName name="BExXZ3WEYVVV9XKKD5E86QEX5U57" localSheetId="0" hidden="1">#REF!</definedName>
    <definedName name="BExXZ3WEYVVV9XKKD5E86QEX5U57" hidden="1">#REF!</definedName>
    <definedName name="BExXZ4CKWN3R9HA311KINBA3R2K4" localSheetId="0" hidden="1">#REF!</definedName>
    <definedName name="BExXZ4CKWN3R9HA311KINBA3R2K4" hidden="1">#REF!</definedName>
    <definedName name="BExXZ6QU5C0UMWY7U4BHVZNIPANK" localSheetId="0" hidden="1">#REF!</definedName>
    <definedName name="BExXZ6QU5C0UMWY7U4BHVZNIPANK" hidden="1">#REF!</definedName>
    <definedName name="BExXZEOUT8I93UV24QONTFN0JS2H" localSheetId="0" hidden="1">#REF!</definedName>
    <definedName name="BExXZEOUT8I93UV24QONTFN0JS2H" hidden="1">#REF!</definedName>
    <definedName name="BExXZM14XID3OAA88OURJ7QSZW1E" localSheetId="0" hidden="1">#REF!</definedName>
    <definedName name="BExXZM14XID3OAA88OURJ7QSZW1E" hidden="1">#REF!</definedName>
    <definedName name="BExY05T95YHBLI9ZYWFFT2O2B871" localSheetId="0" hidden="1">#REF!</definedName>
    <definedName name="BExY05T95YHBLI9ZYWFFT2O2B871" hidden="1">#REF!</definedName>
    <definedName name="BExY0SAHHIY7JAJRRT7XHS77PG4M" localSheetId="0" hidden="1">#REF!</definedName>
    <definedName name="BExY0SAHHIY7JAJRRT7XHS77PG4M" hidden="1">#REF!</definedName>
    <definedName name="BExY1FIMLW9L499KIE7ZJ706UYLM" localSheetId="0" hidden="1">#REF!</definedName>
    <definedName name="BExY1FIMLW9L499KIE7ZJ706UYLM" hidden="1">#REF!</definedName>
    <definedName name="BExY1G9GXIDAI2UTF9M1R8NCIX9Q" localSheetId="0" hidden="1">#REF!</definedName>
    <definedName name="BExY1G9GXIDAI2UTF9M1R8NCIX9Q" hidden="1">#REF!</definedName>
    <definedName name="BExY1ONMI973LYH6W67SZIDXWDA0" localSheetId="0" hidden="1">#REF!</definedName>
    <definedName name="BExY1ONMI973LYH6W67SZIDXWDA0" hidden="1">#REF!</definedName>
    <definedName name="BExY3BUHF49HBMC20Z30YPLFCPS7" localSheetId="0" hidden="1">#REF!</definedName>
    <definedName name="BExY3BUHF49HBMC20Z30YPLFCPS7" hidden="1">#REF!</definedName>
    <definedName name="BExY3C59PDF2BON135CH8LLYNO9W" localSheetId="0" hidden="1">#REF!</definedName>
    <definedName name="BExY3C59PDF2BON135CH8LLYNO9W" hidden="1">#REF!</definedName>
    <definedName name="BExY3FAME3HIN2RXBJJ7BFZOQELW" localSheetId="0" hidden="1">#REF!</definedName>
    <definedName name="BExY3FAME3HIN2RXBJJ7BFZOQELW" hidden="1">#REF!</definedName>
    <definedName name="BExY3JXT10HDV8IRQXYNHEEU49VD" localSheetId="0" hidden="1">#REF!</definedName>
    <definedName name="BExY3JXT10HDV8IRQXYNHEEU49VD" hidden="1">#REF!</definedName>
    <definedName name="BExY3PS9FF16S8QWSYU89GM4E8VB" localSheetId="0" hidden="1">#REF!</definedName>
    <definedName name="BExY3PS9FF16S8QWSYU89GM4E8VB" hidden="1">#REF!</definedName>
    <definedName name="BExY3S13PU3Y26DO6FS9YQ4DE8S4" localSheetId="0" hidden="1">#REF!</definedName>
    <definedName name="BExY3S13PU3Y26DO6FS9YQ4DE8S4" hidden="1">#REF!</definedName>
    <definedName name="BExY3YMHKXSM8ZA6J2QVK2F5QV01" localSheetId="0" hidden="1">#REF!</definedName>
    <definedName name="BExY3YMHKXSM8ZA6J2QVK2F5QV01" hidden="1">#REF!</definedName>
    <definedName name="BExY434B1MWBIF19K5WDGMIIXE9S" localSheetId="0" hidden="1">#REF!</definedName>
    <definedName name="BExY434B1MWBIF19K5WDGMIIXE9S" hidden="1">#REF!</definedName>
    <definedName name="BExY4DRA1NB56I6KHB22C0U0NKPH" localSheetId="0" hidden="1">#REF!</definedName>
    <definedName name="BExY4DRA1NB56I6KHB22C0U0NKPH" hidden="1">#REF!</definedName>
    <definedName name="BExY4PQUTBYZGBCOH80JJH5VLRD6" localSheetId="0" hidden="1">#REF!</definedName>
    <definedName name="BExY4PQUTBYZGBCOH80JJH5VLRD6" hidden="1">#REF!</definedName>
    <definedName name="BExY4SW8AV0ZS8G2TZLIRJTOBSGD" localSheetId="0" hidden="1">#REF!</definedName>
    <definedName name="BExY4SW8AV0ZS8G2TZLIRJTOBSGD" hidden="1">#REF!</definedName>
    <definedName name="BExY4YAG60DIHQILSGYVCSZXFK2Z" localSheetId="0" hidden="1">#REF!</definedName>
    <definedName name="BExY4YAG60DIHQILSGYVCSZXFK2Z" hidden="1">#REF!</definedName>
    <definedName name="BExY5BXBLQUW4SOF44M3WMGHRNE2" localSheetId="0" hidden="1">#REF!</definedName>
    <definedName name="BExY5BXBLQUW4SOF44M3WMGHRNE2" hidden="1">#REF!</definedName>
    <definedName name="BExZJA22HQFUO0AXG89KJGS2WE03" localSheetId="0" hidden="1">#REF!</definedName>
    <definedName name="BExZJA22HQFUO0AXG89KJGS2WE03" hidden="1">#REF!</definedName>
    <definedName name="BExZJU4ZJUO53Z0ZDKXRX3KI682X" localSheetId="0" hidden="1">#REF!</definedName>
    <definedName name="BExZJU4ZJUO53Z0ZDKXRX3KI682X" hidden="1">#REF!</definedName>
    <definedName name="BExZJX4VYPYPY0Q3NR11D1MXCF56" localSheetId="0" hidden="1">#REF!</definedName>
    <definedName name="BExZJX4VYPYPY0Q3NR11D1MXCF56" hidden="1">#REF!</definedName>
    <definedName name="BExZKGRIH1C8XY2R7Z1LHBXCBRJC" localSheetId="0" hidden="1">#REF!</definedName>
    <definedName name="BExZKGRIH1C8XY2R7Z1LHBXCBRJC" hidden="1">#REF!</definedName>
    <definedName name="BExZLCDWOXSAL3E45Y87GOH1NUUX" localSheetId="0" hidden="1">#REF!</definedName>
    <definedName name="BExZLCDWOXSAL3E45Y87GOH1NUUX" hidden="1">#REF!</definedName>
    <definedName name="BExZLHRZMB1LAT56CZDZRRPS2Q5E" localSheetId="0" hidden="1">#REF!</definedName>
    <definedName name="BExZLHRZMB1LAT56CZDZRRPS2Q5E" hidden="1">#REF!</definedName>
    <definedName name="BExZLT5ZPFGYISDYWOPOK90JLRBR" localSheetId="0" hidden="1">#REF!</definedName>
    <definedName name="BExZLT5ZPFGYISDYWOPOK90JLRBR" hidden="1">#REF!</definedName>
    <definedName name="BExZN9WSFUQ2E8JS7AD69TPEPGBU" localSheetId="0" hidden="1">#REF!</definedName>
    <definedName name="BExZN9WSFUQ2E8JS7AD69TPEPGBU" hidden="1">#REF!</definedName>
    <definedName name="BExZNIB2Z0PW4MJVTRVEDQX8NTGC" localSheetId="0" hidden="1">#REF!</definedName>
    <definedName name="BExZNIB2Z0PW4MJVTRVEDQX8NTGC" hidden="1">#REF!</definedName>
    <definedName name="BExZNJ1Y8RSOGU7HCLNI4JJ9WA8U" localSheetId="0" hidden="1">#REF!</definedName>
    <definedName name="BExZNJ1Y8RSOGU7HCLNI4JJ9WA8U" hidden="1">#REF!</definedName>
    <definedName name="BExZNT3IENBP4PJ3O1VRGS96XB1T" localSheetId="0" hidden="1">#REF!</definedName>
    <definedName name="BExZNT3IENBP4PJ3O1VRGS96XB1T" hidden="1">#REF!</definedName>
    <definedName name="BExZOEIVPQXLMQIOFZKVB6QU4PL2" localSheetId="0" hidden="1">#REF!</definedName>
    <definedName name="BExZOEIVPQXLMQIOFZKVB6QU4PL2" hidden="1">#REF!</definedName>
    <definedName name="BExZOGBLV9VKIJSZA9FTH6F6I902" localSheetId="0" hidden="1">#REF!</definedName>
    <definedName name="BExZOGBLV9VKIJSZA9FTH6F6I902" hidden="1">#REF!</definedName>
    <definedName name="BExZOTIC7C7UZKQF6LRE07G46QO6" localSheetId="0" hidden="1">#REF!</definedName>
    <definedName name="BExZOTIC7C7UZKQF6LRE07G46QO6" hidden="1">#REF!</definedName>
    <definedName name="BExZOZ7C5HHRZOZKX9IJDKJTWFSK" localSheetId="0" hidden="1">#REF!</definedName>
    <definedName name="BExZOZ7C5HHRZOZKX9IJDKJTWFSK" hidden="1">#REF!</definedName>
    <definedName name="BExZPFU3AP7RASS5X21Q6MTP5DI1" localSheetId="0" hidden="1">#REF!</definedName>
    <definedName name="BExZPFU3AP7RASS5X21Q6MTP5DI1" hidden="1">#REF!</definedName>
    <definedName name="BExZPUO3WXZZLJS5CMNV98Z7IUYV" localSheetId="0" hidden="1">#REF!</definedName>
    <definedName name="BExZPUO3WXZZLJS5CMNV98Z7IUYV" hidden="1">#REF!</definedName>
    <definedName name="BExZPWBJ4H8RND8XVKNCJ474L2J6" localSheetId="0" hidden="1">#REF!</definedName>
    <definedName name="BExZPWBJ4H8RND8XVKNCJ474L2J6" hidden="1">#REF!</definedName>
    <definedName name="BExZQ25VE4BCT8WOJ19CMEWD1C0J" localSheetId="0" hidden="1">#REF!</definedName>
    <definedName name="BExZQ25VE4BCT8WOJ19CMEWD1C0J" hidden="1">#REF!</definedName>
    <definedName name="BExZQ97GRS1JT451BUNZG7OVGF7Q" localSheetId="0" hidden="1">#REF!</definedName>
    <definedName name="BExZQ97GRS1JT451BUNZG7OVGF7Q" hidden="1">#REF!</definedName>
    <definedName name="BExZRGNSUPG6TBX2L292MP1PLVMU" localSheetId="0" hidden="1">#REF!</definedName>
    <definedName name="BExZRGNSUPG6TBX2L292MP1PLVMU" hidden="1">#REF!</definedName>
    <definedName name="BExZRYN6TKLS1N70DLRI2IKWN37Q" localSheetId="0" hidden="1">#REF!</definedName>
    <definedName name="BExZRYN6TKLS1N70DLRI2IKWN37Q" hidden="1">#REF!</definedName>
    <definedName name="BExZS1CBTC8QC8S2HIB93A2TPFQA" localSheetId="0" hidden="1">#REF!</definedName>
    <definedName name="BExZS1CBTC8QC8S2HIB93A2TPFQA" hidden="1">#REF!</definedName>
    <definedName name="BExZSYRAL38T8SFTHLEC94VZAPTB" localSheetId="0" hidden="1">#REF!</definedName>
    <definedName name="BExZSYRAL38T8SFTHLEC94VZAPTB" hidden="1">#REF!</definedName>
    <definedName name="BExZSZ21VX9ESDG8PFXHDLT82KLO" localSheetId="0" hidden="1">#REF!</definedName>
    <definedName name="BExZSZ21VX9ESDG8PFXHDLT82KLO" hidden="1">#REF!</definedName>
    <definedName name="BExZTC8S1L60TW34BLBQLDKD9RH4" localSheetId="0" hidden="1">#REF!</definedName>
    <definedName name="BExZTC8S1L60TW34BLBQLDKD9RH4" hidden="1">#REF!</definedName>
    <definedName name="BExZTCP3AS1RQUH3NNZGOJY7ORHW" localSheetId="0" hidden="1">#REF!</definedName>
    <definedName name="BExZTCP3AS1RQUH3NNZGOJY7ORHW" hidden="1">#REF!</definedName>
    <definedName name="BExZTYQ1JEJ7OY2XU5OVPIV2ST7B" localSheetId="0" hidden="1">#REF!</definedName>
    <definedName name="BExZTYQ1JEJ7OY2XU5OVPIV2ST7B" hidden="1">#REF!</definedName>
    <definedName name="BExZU6YOELJOQ173F5QAQYKPT9YZ" localSheetId="0" hidden="1">#REF!</definedName>
    <definedName name="BExZU6YOELJOQ173F5QAQYKPT9YZ" hidden="1">#REF!</definedName>
    <definedName name="BExZUSZSJZU49WES7TCI0N0HW4M5" localSheetId="0" hidden="1">#REF!</definedName>
    <definedName name="BExZUSZSJZU49WES7TCI0N0HW4M5" hidden="1">#REF!</definedName>
    <definedName name="BExZV4OFC4E044NV2AK8G2UA1XAF" localSheetId="0" hidden="1">#REF!</definedName>
    <definedName name="BExZV4OFC4E044NV2AK8G2UA1XAF" hidden="1">#REF!</definedName>
    <definedName name="BExZVB9YQCBAUIY70QZAPL0BYG2L" localSheetId="0" hidden="1">#REF!</definedName>
    <definedName name="BExZVB9YQCBAUIY70QZAPL0BYG2L" hidden="1">#REF!</definedName>
    <definedName name="BExZVCRRWDAEMKOMWLKW8Y589BTB" localSheetId="0" hidden="1">#REF!</definedName>
    <definedName name="BExZVCRRWDAEMKOMWLKW8Y589BTB" hidden="1">#REF!</definedName>
    <definedName name="BExZVW92BIGOE7S7BGNAK369OBAA" localSheetId="0" hidden="1">#REF!</definedName>
    <definedName name="BExZVW92BIGOE7S7BGNAK369OBAA" hidden="1">#REF!</definedName>
    <definedName name="BExZW4XZ9V6EJZDHXP6HIB0P2XUI" localSheetId="0" hidden="1">#REF!</definedName>
    <definedName name="BExZW4XZ9V6EJZDHXP6HIB0P2XUI" hidden="1">#REF!</definedName>
    <definedName name="BExZWO4ITR24TI60TY7ZB4VTJJ3K" localSheetId="0" hidden="1">#REF!</definedName>
    <definedName name="BExZWO4ITR24TI60TY7ZB4VTJJ3K" hidden="1">#REF!</definedName>
    <definedName name="BExZWTO13WI5HYOD923V9HWRJYKJ" localSheetId="0" hidden="1">#REF!</definedName>
    <definedName name="BExZWTO13WI5HYOD923V9HWRJYKJ" hidden="1">#REF!</definedName>
    <definedName name="BExZX1WSR48BBWSFW7QP7EUMPQM7" localSheetId="0" hidden="1">#REF!</definedName>
    <definedName name="BExZX1WSR48BBWSFW7QP7EUMPQM7" hidden="1">#REF!</definedName>
    <definedName name="BExZX27MF33H4JC7VHJUCIZVL0HF" localSheetId="0" hidden="1">#REF!</definedName>
    <definedName name="BExZX27MF33H4JC7VHJUCIZVL0HF" hidden="1">#REF!</definedName>
    <definedName name="BExZX8I6XYE9MJFC5JUG3ZJE9YCS" localSheetId="0" hidden="1">#REF!</definedName>
    <definedName name="BExZX8I6XYE9MJFC5JUG3ZJE9YCS" hidden="1">#REF!</definedName>
    <definedName name="BExZXYA4YA3LROELPDUCJ8SP9YM0" localSheetId="0" hidden="1">#REF!</definedName>
    <definedName name="BExZXYA4YA3LROELPDUCJ8SP9YM0" hidden="1">#REF!</definedName>
    <definedName name="BExZZ24YQOBUJTDPVU4JE2DI81OU" localSheetId="0" hidden="1">#REF!</definedName>
    <definedName name="BExZZ24YQOBUJTDPVU4JE2DI81OU" hidden="1">#REF!</definedName>
    <definedName name="BExZZA8B01GLMWZGO7F78GPTAVU6" localSheetId="0" hidden="1">#REF!</definedName>
    <definedName name="BExZZA8B01GLMWZGO7F78GPTAVU6" hidden="1">#REF!</definedName>
    <definedName name="BExZZC6HAIITD2LG9VYL7VF2213L" localSheetId="0" hidden="1">#REF!</definedName>
    <definedName name="BExZZC6HAIITD2LG9VYL7VF2213L" hidden="1">#REF!</definedName>
    <definedName name="BExZZSIGQLJ9C1GSA9PZ048ON84F" localSheetId="0" hidden="1">#REF!</definedName>
    <definedName name="BExZZSIGQLJ9C1GSA9PZ048ON84F" hidden="1">#REF!</definedName>
    <definedName name="bfgb5g5e" hidden="1">[15]A!$J$144:$U$144</definedName>
    <definedName name="BG_Del" hidden="1">15</definedName>
    <definedName name="BG_Ins" hidden="1">4</definedName>
    <definedName name="BG_Mod" hidden="1">6</definedName>
    <definedName name="bgfbf5" hidden="1">[1]A!$J$130:$U$130</definedName>
    <definedName name="bggdhrth655" hidden="1">[30]A!$J$17:$U$17</definedName>
    <definedName name="bghnmh" hidden="1">[1]A!$J$152:$U$152</definedName>
    <definedName name="BIGC" localSheetId="0" hidden="1">{#N/A,#N/A,TRUE,"Str.";#N/A,#N/A,TRUE,"Steel &amp; Roof";#N/A,#N/A,TRUE,"Arc.";#N/A,#N/A,TRUE,"Preliminary";#N/A,#N/A,TRUE,"Sum_Prelim"}</definedName>
    <definedName name="BIGC" localSheetId="5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LPH1" hidden="1">#REF!</definedName>
    <definedName name="BLPH10" localSheetId="0" hidden="1">#REF!</definedName>
    <definedName name="BLPH10" hidden="1">#REF!</definedName>
    <definedName name="BLPH100" localSheetId="0" hidden="1">#REF!</definedName>
    <definedName name="BLPH100" hidden="1">#REF!</definedName>
    <definedName name="BLPH101" localSheetId="0" hidden="1">#REF!</definedName>
    <definedName name="BLPH101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#REF!</definedName>
    <definedName name="BLPH33" hidden="1">#REF!</definedName>
    <definedName name="BLPH34" localSheetId="0" hidden="1">#REF!</definedName>
    <definedName name="BLPH34" hidden="1">#REF!</definedName>
    <definedName name="BLPH35" localSheetId="0" hidden="1">#REF!</definedName>
    <definedName name="BLPH35" hidden="1">#REF!</definedName>
    <definedName name="BLPH36" localSheetId="0" hidden="1">#REF!</definedName>
    <definedName name="BLPH36" hidden="1">#REF!</definedName>
    <definedName name="BLPH37" localSheetId="0" hidden="1">#REF!</definedName>
    <definedName name="BLPH37" hidden="1">#REF!</definedName>
    <definedName name="BLPH38" localSheetId="0" hidden="1">#REF!</definedName>
    <definedName name="BLPH38" hidden="1">#REF!</definedName>
    <definedName name="BLPH39" localSheetId="0" hidden="1">#REF!</definedName>
    <definedName name="BLPH39" hidden="1">#REF!</definedName>
    <definedName name="BLPH4" localSheetId="0" hidden="1">#REF!</definedName>
    <definedName name="BLPH4" hidden="1">#REF!</definedName>
    <definedName name="BLPH40" localSheetId="0" hidden="1">#REF!</definedName>
    <definedName name="BLPH40" hidden="1">#REF!</definedName>
    <definedName name="BLPH41" localSheetId="0" hidden="1">#REF!</definedName>
    <definedName name="BLPH41" hidden="1">#REF!</definedName>
    <definedName name="BLPH42" localSheetId="0" hidden="1">#REF!</definedName>
    <definedName name="BLPH42" hidden="1">#REF!</definedName>
    <definedName name="BLPH43" localSheetId="0" hidden="1">#REF!</definedName>
    <definedName name="BLPH43" hidden="1">#REF!</definedName>
    <definedName name="BLPH44" localSheetId="0" hidden="1">#REF!</definedName>
    <definedName name="BLPH44" hidden="1">#REF!</definedName>
    <definedName name="BLPH45" localSheetId="0" hidden="1">#REF!</definedName>
    <definedName name="BLPH45" hidden="1">#REF!</definedName>
    <definedName name="BLPH46" localSheetId="0" hidden="1">#REF!</definedName>
    <definedName name="BLPH46" hidden="1">#REF!</definedName>
    <definedName name="BLPH47" localSheetId="0" hidden="1">#REF!</definedName>
    <definedName name="BLPH47" hidden="1">#REF!</definedName>
    <definedName name="BLPH48" localSheetId="0" hidden="1">#REF!</definedName>
    <definedName name="BLPH48" hidden="1">#REF!</definedName>
    <definedName name="BLPH49" localSheetId="0" hidden="1">#REF!</definedName>
    <definedName name="BLPH49" hidden="1">#REF!</definedName>
    <definedName name="BLPH5" localSheetId="0" hidden="1">#REF!</definedName>
    <definedName name="BLPH5" hidden="1">#REF!</definedName>
    <definedName name="BLPH50" localSheetId="0" hidden="1">#REF!</definedName>
    <definedName name="BLPH50" hidden="1">#REF!</definedName>
    <definedName name="BLPH51" localSheetId="0" hidden="1">#REF!</definedName>
    <definedName name="BLPH51" hidden="1">#REF!</definedName>
    <definedName name="BLPH52" localSheetId="0" hidden="1">#REF!</definedName>
    <definedName name="BLPH52" hidden="1">#REF!</definedName>
    <definedName name="BLPH53" localSheetId="0" hidden="1">#REF!</definedName>
    <definedName name="BLPH53" hidden="1">#REF!</definedName>
    <definedName name="BLPH54" localSheetId="0" hidden="1">#REF!</definedName>
    <definedName name="BLPH54" hidden="1">#REF!</definedName>
    <definedName name="BLPH55" localSheetId="0" hidden="1">#REF!</definedName>
    <definedName name="BLPH55" hidden="1">#REF!</definedName>
    <definedName name="BLPH56" localSheetId="0" hidden="1">#REF!</definedName>
    <definedName name="BLPH56" hidden="1">#REF!</definedName>
    <definedName name="BLPH57" localSheetId="0" hidden="1">#REF!</definedName>
    <definedName name="BLPH57" hidden="1">#REF!</definedName>
    <definedName name="BLPH58" localSheetId="0" hidden="1">#REF!</definedName>
    <definedName name="BLPH58" hidden="1">#REF!</definedName>
    <definedName name="BLPH59" localSheetId="0" hidden="1">#REF!</definedName>
    <definedName name="BLPH59" hidden="1">#REF!</definedName>
    <definedName name="BLPH6" localSheetId="0" hidden="1">#REF!</definedName>
    <definedName name="BLPH6" hidden="1">#REF!</definedName>
    <definedName name="BLPH60" localSheetId="0" hidden="1">#REF!</definedName>
    <definedName name="BLPH60" hidden="1">#REF!</definedName>
    <definedName name="BLPH61" localSheetId="0" hidden="1">#REF!</definedName>
    <definedName name="BLPH61" hidden="1">#REF!</definedName>
    <definedName name="BLPH62" localSheetId="0" hidden="1">#REF!</definedName>
    <definedName name="BLPH62" hidden="1">#REF!</definedName>
    <definedName name="BLPH63" localSheetId="0" hidden="1">#REF!</definedName>
    <definedName name="BLPH63" hidden="1">#REF!</definedName>
    <definedName name="BLPH64" localSheetId="0" hidden="1">#REF!</definedName>
    <definedName name="BLPH64" hidden="1">#REF!</definedName>
    <definedName name="BLPH65" localSheetId="0" hidden="1">#REF!</definedName>
    <definedName name="BLPH65" hidden="1">#REF!</definedName>
    <definedName name="BLPH69" localSheetId="0" hidden="1">#REF!</definedName>
    <definedName name="BLPH69" hidden="1">#REF!</definedName>
    <definedName name="BLPH7" localSheetId="0" hidden="1">#REF!</definedName>
    <definedName name="BLPH7" hidden="1">#REF!</definedName>
    <definedName name="BLPH70" localSheetId="0" hidden="1">#REF!</definedName>
    <definedName name="BLPH70" hidden="1">#REF!</definedName>
    <definedName name="BLPH71" localSheetId="0" hidden="1">#REF!</definedName>
    <definedName name="BLPH71" hidden="1">#REF!</definedName>
    <definedName name="BLPH72" localSheetId="0" hidden="1">#REF!</definedName>
    <definedName name="BLPH72" hidden="1">#REF!</definedName>
    <definedName name="BLPH73" localSheetId="0" hidden="1">#REF!</definedName>
    <definedName name="BLPH73" hidden="1">#REF!</definedName>
    <definedName name="BLPH74" localSheetId="0" hidden="1">#REF!</definedName>
    <definedName name="BLPH74" hidden="1">#REF!</definedName>
    <definedName name="BLPH75" localSheetId="0" hidden="1">#REF!</definedName>
    <definedName name="BLPH75" hidden="1">#REF!</definedName>
    <definedName name="BLPH76" localSheetId="0" hidden="1">#REF!</definedName>
    <definedName name="BLPH76" hidden="1">#REF!</definedName>
    <definedName name="BLPH77" localSheetId="0" hidden="1">#REF!</definedName>
    <definedName name="BLPH77" hidden="1">#REF!</definedName>
    <definedName name="BLPH78" localSheetId="0" hidden="1">#REF!</definedName>
    <definedName name="BLPH78" hidden="1">#REF!</definedName>
    <definedName name="BLPH79" localSheetId="0" hidden="1">#REF!</definedName>
    <definedName name="BLPH79" hidden="1">#REF!</definedName>
    <definedName name="BLPH8" localSheetId="0" hidden="1">#REF!</definedName>
    <definedName name="BLPH8" hidden="1">#REF!</definedName>
    <definedName name="BLPH80" localSheetId="0" hidden="1">#REF!</definedName>
    <definedName name="BLPH80" hidden="1">#REF!</definedName>
    <definedName name="BLPH81" localSheetId="0" hidden="1">#REF!</definedName>
    <definedName name="BLPH81" hidden="1">#REF!</definedName>
    <definedName name="BLPH82" localSheetId="0" hidden="1">#REF!</definedName>
    <definedName name="BLPH82" hidden="1">#REF!</definedName>
    <definedName name="BLPH83" localSheetId="0" hidden="1">#REF!</definedName>
    <definedName name="BLPH83" hidden="1">#REF!</definedName>
    <definedName name="BLPH84" localSheetId="0" hidden="1">#REF!</definedName>
    <definedName name="BLPH84" hidden="1">#REF!</definedName>
    <definedName name="BLPH85" localSheetId="0" hidden="1">#REF!</definedName>
    <definedName name="BLPH85" hidden="1">#REF!</definedName>
    <definedName name="BLPH86" localSheetId="0" hidden="1">#REF!</definedName>
    <definedName name="BLPH86" hidden="1">#REF!</definedName>
    <definedName name="BLPH87" localSheetId="0" hidden="1">#REF!</definedName>
    <definedName name="BLPH87" hidden="1">#REF!</definedName>
    <definedName name="BLPH9" localSheetId="0" hidden="1">#REF!</definedName>
    <definedName name="BLPH9" hidden="1">#REF!</definedName>
    <definedName name="BLPH90" localSheetId="0" hidden="1">#REF!</definedName>
    <definedName name="BLPH90" hidden="1">#REF!</definedName>
    <definedName name="BLPH92" localSheetId="0" hidden="1">#REF!</definedName>
    <definedName name="BLPH92" hidden="1">#REF!</definedName>
    <definedName name="BLPH93" localSheetId="0" hidden="1">#REF!</definedName>
    <definedName name="BLPH93" hidden="1">#REF!</definedName>
    <definedName name="BLPH94" localSheetId="0" hidden="1">#REF!</definedName>
    <definedName name="BLPH94" hidden="1">#REF!</definedName>
    <definedName name="BLPH95" localSheetId="0" hidden="1">#REF!</definedName>
    <definedName name="BLPH95" hidden="1">#REF!</definedName>
    <definedName name="BLPH96" localSheetId="0" hidden="1">#REF!</definedName>
    <definedName name="BLPH96" hidden="1">#REF!</definedName>
    <definedName name="BLPH97" localSheetId="0" hidden="1">#REF!</definedName>
    <definedName name="BLPH97" hidden="1">#REF!</definedName>
    <definedName name="BLPH98" localSheetId="0" hidden="1">#REF!</definedName>
    <definedName name="BLPH98" hidden="1">#REF!</definedName>
    <definedName name="BLPH99" localSheetId="0" hidden="1">#REF!</definedName>
    <definedName name="BLPH99" hidden="1">#REF!</definedName>
    <definedName name="canada" hidden="1">'[2]Cntmrs-Recruit'!$F$21:$Q$21</definedName>
    <definedName name="Canadacounter" hidden="1">'[2]Cntmrs-Recruit'!$R$20:$T$20</definedName>
    <definedName name="cc" localSheetId="0" hidden="1">#REF!</definedName>
    <definedName name="cc" hidden="1">#REF!</definedName>
    <definedName name="cccc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cccc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cccc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ccccc" hidden="1">1</definedName>
    <definedName name="ccccc6" hidden="1">[1]A!$J$7:$U$7</definedName>
    <definedName name="CCFG" localSheetId="0" hidden="1">{"Rent1",#N/A,FALSE,"RENT";"Rent2",#N/A,FALSE,"RENT"}</definedName>
    <definedName name="CCFG" localSheetId="5" hidden="1">{"Rent1",#N/A,FALSE,"RENT";"Rent2",#N/A,FALSE,"RENT"}</definedName>
    <definedName name="CCFG" hidden="1">{"Rent1",#N/A,FALSE,"RENT";"Rent2",#N/A,FALSE,"RENT"}</definedName>
    <definedName name="cere" localSheetId="0" hidden="1">{#N/A,#N/A,TRUE,"AB_Vertrag";#N/A,#N/A,TRUE,"AB_BWL"}</definedName>
    <definedName name="cere" localSheetId="5" hidden="1">{#N/A,#N/A,TRUE,"AB_Vertrag";#N/A,#N/A,TRUE,"AB_BWL"}</definedName>
    <definedName name="cere" hidden="1">{#N/A,#N/A,TRUE,"AB_Vertrag";#N/A,#N/A,TRUE,"AB_BWL"}</definedName>
    <definedName name="CERE1" localSheetId="0" hidden="1">{#N/A,#N/A,TRUE,"AB_Vertrag";#N/A,#N/A,TRUE,"AB_BWL"}</definedName>
    <definedName name="CERE1" localSheetId="5" hidden="1">{#N/A,#N/A,TRUE,"AB_Vertrag";#N/A,#N/A,TRUE,"AB_BWL"}</definedName>
    <definedName name="CERE1" hidden="1">{#N/A,#N/A,TRUE,"AB_Vertrag";#N/A,#N/A,TRUE,"AB_BWL"}</definedName>
    <definedName name="CERE2" localSheetId="0" hidden="1">{#N/A,#N/A,TRUE,"AB_Vertrag";#N/A,#N/A,TRUE,"AB_BWL"}</definedName>
    <definedName name="CERE2" localSheetId="5" hidden="1">{#N/A,#N/A,TRUE,"AB_Vertrag";#N/A,#N/A,TRUE,"AB_BWL"}</definedName>
    <definedName name="CERE2" hidden="1">{#N/A,#N/A,TRUE,"AB_Vertrag";#N/A,#N/A,TRUE,"AB_BWL"}</definedName>
    <definedName name="ceren" localSheetId="0" hidden="1">{#N/A,#N/A,TRUE,"AB_Vertrag";#N/A,#N/A,TRUE,"AB_BWL"}</definedName>
    <definedName name="ceren" localSheetId="5" hidden="1">{#N/A,#N/A,TRUE,"AB_Vertrag";#N/A,#N/A,TRUE,"AB_BWL"}</definedName>
    <definedName name="ceren" hidden="1">{#N/A,#N/A,TRUE,"AB_Vertrag";#N/A,#N/A,TRUE,"AB_BWL"}</definedName>
    <definedName name="CEREN1" localSheetId="0" hidden="1">{#N/A,#N/A,TRUE,"AB_Vertrag";#N/A,#N/A,TRUE,"AB_BWL"}</definedName>
    <definedName name="CEREN1" localSheetId="5" hidden="1">{#N/A,#N/A,TRUE,"AB_Vertrag";#N/A,#N/A,TRUE,"AB_BWL"}</definedName>
    <definedName name="CEREN1" hidden="1">{#N/A,#N/A,TRUE,"AB_Vertrag";#N/A,#N/A,TRUE,"AB_BWL"}</definedName>
    <definedName name="CEREN123" localSheetId="0" hidden="1">{#N/A,#N/A,TRUE,"AB_Vertrag";#N/A,#N/A,TRUE,"AB_BWL"}</definedName>
    <definedName name="CEREN123" localSheetId="5" hidden="1">{#N/A,#N/A,TRUE,"AB_Vertrag";#N/A,#N/A,TRUE,"AB_BWL"}</definedName>
    <definedName name="CEREN123" hidden="1">{#N/A,#N/A,TRUE,"AB_Vertrag";#N/A,#N/A,TRUE,"AB_BWL"}</definedName>
    <definedName name="cfvrsr" hidden="1">[1]A!$J$4:$U$4</definedName>
    <definedName name="Chart2" hidden="1">'[31]Cntmrs-Recruit'!$F$20:$Q$20</definedName>
    <definedName name="Chartt" hidden="1">'[31]Cntmrs-Recruit'!$R$20:$T$20</definedName>
    <definedName name="CIQWBGuid" hidden="1">"94bceef4-4af4-4267-91c6-8cce166194a9"</definedName>
    <definedName name="concbcoago" localSheetId="0" hidden="1">{#N/A,#N/A,FALSE,"Aging Summary";#N/A,#N/A,FALSE,"Ratio Analysis";#N/A,#N/A,FALSE,"Test 120 Day Accts";#N/A,#N/A,FALSE,"Tickmarks"}</definedName>
    <definedName name="concbcoago" localSheetId="5" hidden="1">{#N/A,#N/A,FALSE,"Aging Summary";#N/A,#N/A,FALSE,"Ratio Analysis";#N/A,#N/A,FALSE,"Test 120 Day Accts";#N/A,#N/A,FALSE,"Tickmarks"}</definedName>
    <definedName name="concbcoago" hidden="1">{#N/A,#N/A,FALSE,"Aging Summary";#N/A,#N/A,FALSE,"Ratio Analysis";#N/A,#N/A,FALSE,"Test 120 Day Accts";#N/A,#N/A,FALSE,"Tickmarks"}</definedName>
    <definedName name="conflicto" localSheetId="0" hidden="1">{#N/A,#N/A,FALSE,"Aging Summary";#N/A,#N/A,FALSE,"Ratio Analysis";#N/A,#N/A,FALSE,"Test 120 Day Accts";#N/A,#N/A,FALSE,"Tickmarks"}</definedName>
    <definedName name="conflicto" localSheetId="5" hidden="1">{#N/A,#N/A,FALSE,"Aging Summary";#N/A,#N/A,FALSE,"Ratio Analysis";#N/A,#N/A,FALSE,"Test 120 Day Accts";#N/A,#N/A,FALSE,"Tickmarks"}</definedName>
    <definedName name="conflicto" hidden="1">{#N/A,#N/A,FALSE,"Aging Summary";#N/A,#N/A,FALSE,"Ratio Analysis";#N/A,#N/A,FALSE,"Test 120 Day Accts";#N/A,#N/A,FALSE,"Tickmarks"}</definedName>
    <definedName name="conflicto1" localSheetId="0" hidden="1">{#N/A,#N/A,FALSE,"Aging Summary";#N/A,#N/A,FALSE,"Ratio Analysis";#N/A,#N/A,FALSE,"Test 120 Day Accts";#N/A,#N/A,FALSE,"Tickmarks"}</definedName>
    <definedName name="conflicto1" localSheetId="5" hidden="1">{#N/A,#N/A,FALSE,"Aging Summary";#N/A,#N/A,FALSE,"Ratio Analysis";#N/A,#N/A,FALSE,"Test 120 Day Accts";#N/A,#N/A,FALSE,"Tickmarks"}</definedName>
    <definedName name="conflicto1" hidden="1">{#N/A,#N/A,FALSE,"Aging Summary";#N/A,#N/A,FALSE,"Ratio Analysis";#N/A,#N/A,FALSE,"Test 120 Day Accts";#N/A,#N/A,FALSE,"Tickmarks"}</definedName>
    <definedName name="conflicto3" localSheetId="0" hidden="1">{#N/A,#N/A,FALSE,"Aging Summary";#N/A,#N/A,FALSE,"Ratio Analysis";#N/A,#N/A,FALSE,"Test 120 Day Accts";#N/A,#N/A,FALSE,"Tickmarks"}</definedName>
    <definedName name="conflicto3" localSheetId="5" hidden="1">{#N/A,#N/A,FALSE,"Aging Summary";#N/A,#N/A,FALSE,"Ratio Analysis";#N/A,#N/A,FALSE,"Test 120 Day Accts";#N/A,#N/A,FALSE,"Tickmarks"}</definedName>
    <definedName name="conflicto3" hidden="1">{#N/A,#N/A,FALSE,"Aging Summary";#N/A,#N/A,FALSE,"Ratio Analysis";#N/A,#N/A,FALSE,"Test 120 Day Accts";#N/A,#N/A,FALSE,"Tickmarks"}</definedName>
    <definedName name="copqcm3lpd" hidden="1">#REF!</definedName>
    <definedName name="Countermeasures" localSheetId="0" hidden="1">#REF!</definedName>
    <definedName name="Countermeasures" hidden="1">#REF!</definedName>
    <definedName name="csdffg45" hidden="1">[1]A!$J$4:$U$4</definedName>
    <definedName name="DA_3610681727500000317" hidden="1" xml:space="preserve">                            '[32]Close after Dec20'!$D$4</definedName>
    <definedName name="DA_3610681727500000327" hidden="1" xml:space="preserve">              '[33]1สนญ.'!$EI$4</definedName>
    <definedName name="DA_3610681727500000468" hidden="1" xml:space="preserve">              '[33]6โรงพยาบาล'!$EP$75</definedName>
    <definedName name="DA_3610681727500000470" hidden="1" xml:space="preserve">              '[33]7robinson'!$EE$57</definedName>
    <definedName name="DA_3610681727500000472" hidden="1" xml:space="preserve">              '[33]8ห้างสรรพสินค้า'!$EH$109</definedName>
    <definedName name="DA_3610681727500000474" hidden="1" xml:space="preserve">              [33]อื่นๆ!$O$189</definedName>
    <definedName name="DA_3610681727500000539" hidden="1" xml:space="preserve">              [32]Testing!$D$14</definedName>
    <definedName name="DA_3610681727500000553" hidden="1" xml:space="preserve">              [32]Testing!$D$20</definedName>
    <definedName name="DA_3610681727500000573" hidden="1" xml:space="preserve">              [32]Testing!$E$13</definedName>
    <definedName name="DA_3610681727500000577" hidden="1" xml:space="preserve">              [32]Testing!$D$15</definedName>
    <definedName name="DA_3610681727500000583" hidden="1" xml:space="preserve">              [32]Testing!$D$18</definedName>
    <definedName name="data1" localSheetId="0" hidden="1">#REF!</definedName>
    <definedName name="data1" hidden="1">#REF!</definedName>
    <definedName name="data2" localSheetId="0" hidden="1">#REF!</definedName>
    <definedName name="data2" hidden="1">#REF!</definedName>
    <definedName name="data3" localSheetId="0" hidden="1">#REF!</definedName>
    <definedName name="data3" hidden="1">#REF!</definedName>
    <definedName name="ddd" localSheetId="0" hidden="1">{"DCF","UPSIDE CASE",FALSE,"Sheet1";"DCF","BASE CASE",FALSE,"Sheet1";"DCF","DOWNSIDE CASE",FALSE,"Sheet1"}</definedName>
    <definedName name="ddd" localSheetId="5" hidden="1">{"DCF","UPSIDE CASE",FALSE,"Sheet1";"DCF","BASE CASE",FALSE,"Sheet1";"DCF","DOWNSIDE CASE",FALSE,"Sheet1"}</definedName>
    <definedName name="ddd" hidden="1">{"DCF","UPSIDE CASE",FALSE,"Sheet1";"DCF","BASE CASE",FALSE,"Sheet1";"DCF","DOWNSIDE CASE",FALSE,"Sheet1"}</definedName>
    <definedName name="ddddddd" hidden="1">[27]A!$J$144:$U$144</definedName>
    <definedName name="ddddddddddddd" hidden="1">[1]A!$J$138:$U$138</definedName>
    <definedName name="dddddddddddddd" hidden="1">[27]A!$J$4:$U$4</definedName>
    <definedName name="dedew" localSheetId="0" hidden="1">{#N/A,#N/A,FALSE,"Aging Summary";#N/A,#N/A,FALSE,"Ratio Analysis";#N/A,#N/A,FALSE,"Test 120 Day Accts";#N/A,#N/A,FALSE,"Tickmarks"}</definedName>
    <definedName name="dedew" localSheetId="5" hidden="1">{#N/A,#N/A,FALSE,"Aging Summary";#N/A,#N/A,FALSE,"Ratio Analysis";#N/A,#N/A,FALSE,"Test 120 Day Accts";#N/A,#N/A,FALSE,"Tickmarks"}</definedName>
    <definedName name="dedew" hidden="1">{#N/A,#N/A,FALSE,"Aging Summary";#N/A,#N/A,FALSE,"Ratio Analysis";#N/A,#N/A,FALSE,"Test 120 Day Accts";#N/A,#N/A,FALSE,"Tickmarks"}</definedName>
    <definedName name="dey" localSheetId="0" hidden="1">{#N/A,#N/A,FALSE,"초도품";#N/A,#N/A,FALSE,"초도품 (2)";#N/A,#N/A,FALSE,"초도품 (3)";#N/A,#N/A,FALSE,"초도품 (4)";#N/A,#N/A,FALSE,"초도품 (5)";#N/A,#N/A,FALSE,"초도품 (6)"}</definedName>
    <definedName name="dey" localSheetId="5" hidden="1">{#N/A,#N/A,FALSE,"초도품";#N/A,#N/A,FALSE,"초도품 (2)";#N/A,#N/A,FALSE,"초도품 (3)";#N/A,#N/A,FALSE,"초도품 (4)";#N/A,#N/A,FALSE,"초도품 (5)";#N/A,#N/A,FALSE,"초도품 (6)"}</definedName>
    <definedName name="dey" hidden="1">{#N/A,#N/A,FALSE,"초도품";#N/A,#N/A,FALSE,"초도품 (2)";#N/A,#N/A,FALSE,"초도품 (3)";#N/A,#N/A,FALSE,"초도품 (4)";#N/A,#N/A,FALSE,"초도품 (5)";#N/A,#N/A,FALSE,"초도품 (6)"}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5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gggg54" hidden="1">[30]A!$J$24:$U$24</definedName>
    <definedName name="DFHDFGHDFG9" localSheetId="0" hidden="1">#REF!</definedName>
    <definedName name="DFHDFGHDFG9" hidden="1">#REF!</definedName>
    <definedName name="dfsdfe" hidden="1">[1]A!$J$6:$U$6</definedName>
    <definedName name="dfsdfsdf" hidden="1">[1]A!$J$144:$U$144</definedName>
    <definedName name="dfserfgt4" hidden="1">[1]A!$J$204:$U$204</definedName>
    <definedName name="dfsfdgsgf4" hidden="1">[30]A!$L$4:$U$4</definedName>
    <definedName name="dgdsfge5" hidden="1">[1]A!$L$4:$U$4</definedName>
    <definedName name="dgfgdfhg5" hidden="1">[1]A!$J$153:$U$153</definedName>
    <definedName name="dhngntt" hidden="1">[1]A!$J$204:$U$204</definedName>
    <definedName name="Discount" localSheetId="0" hidden="1">#REF!</definedName>
    <definedName name="Discount" hidden="1">#REF!</definedName>
    <definedName name="display_area_2" localSheetId="0" hidden="1">#REF!</definedName>
    <definedName name="display_area_2" hidden="1">#REF!</definedName>
    <definedName name="dsaffeesf34" hidden="1">[30]A!$J$4:$U$4</definedName>
    <definedName name="dsfgdfhgter43" hidden="1">[1]A!$J$138:$U$138</definedName>
    <definedName name="dsfsdf" hidden="1">[34]Core!#REF!</definedName>
    <definedName name="dsfsf4w" hidden="1">[1]A!$L$4:$U$4</definedName>
    <definedName name="dsfsgfdg54" hidden="1">[1]A!$J$138:$U$138</definedName>
    <definedName name="dsfsrga54" hidden="1">[1]A!$J$24:$U$24</definedName>
    <definedName name="dsra4wrt4" hidden="1">[1]A!$J$131:$U$131</definedName>
    <definedName name="EEAWW" localSheetId="0" hidden="1">#REF!</definedName>
    <definedName name="EEAWW" hidden="1">#REF!</definedName>
    <definedName name="eee" localSheetId="0" hidden="1">{"Graphic",#N/A,TRUE,"Graphic"}</definedName>
    <definedName name="eee" localSheetId="5" hidden="1">{"Graphic",#N/A,TRUE,"Graphic"}</definedName>
    <definedName name="eee" hidden="1">{"Graphic",#N/A,TRUE,"Graphic"}</definedName>
    <definedName name="eeeeeee" hidden="1">[27]A!$J$6:$U$6</definedName>
    <definedName name="eeeeeeeee" hidden="1">[27]A!$J$7:$U$7</definedName>
    <definedName name="Egg_Bowler" hidden="1">'[24]Cntmrs-Recruit'!$F$22:$Q$22</definedName>
    <definedName name="EPMWorkbookOptions_2" hidden="1">"73ImntHK7EFLONWYoC7fE37y7nXi63fxHS3iv392AQAA"</definedName>
    <definedName name="EQ2323C" hidden="1">#REF!</definedName>
    <definedName name="er45gg" hidden="1">[1]A!$J$204:$U$204</definedName>
    <definedName name="ere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RER" hidden="1">13</definedName>
    <definedName name="est" localSheetId="0" hidden="1">{"EVA",#N/A,FALSE,"EVA";"WACC",#N/A,FALSE,"WACC"}</definedName>
    <definedName name="est" localSheetId="5" hidden="1">{"EVA",#N/A,FALSE,"EVA";"WACC",#N/A,FALSE,"WACC"}</definedName>
    <definedName name="est" hidden="1">{"EVA",#N/A,FALSE,"EVA";"WACC",#N/A,FALSE,"WACC"}</definedName>
    <definedName name="EV__EXPOPTIONS__" hidden="1">0</definedName>
    <definedName name="EV__LASTREFTIME__" hidden="1">"(GMT+01:00)14/06/2017 10:18:23"</definedName>
    <definedName name="EV__MAXEXPCOLS__" hidden="1">100</definedName>
    <definedName name="EV__MAXEXPROWS__" hidden="1">1000</definedName>
    <definedName name="EV__MEMORYCVW__" hidden="1">0</definedName>
    <definedName name="EV__WBEVMODE__" hidden="1">1</definedName>
    <definedName name="EV__WBREFOPTIONS__" hidden="1">134217730</definedName>
    <definedName name="EV__WBVERSION__" hidden="1">0</definedName>
    <definedName name="Evalerrodiciembre" localSheetId="0" hidden="1">{#N/A,#N/A,FALSE,"Aging Summary";#N/A,#N/A,FALSE,"Ratio Analysis";#N/A,#N/A,FALSE,"Test 120 Day Accts";#N/A,#N/A,FALSE,"Tickmarks"}</definedName>
    <definedName name="Evalerrodiciembre" localSheetId="5" hidden="1">{#N/A,#N/A,FALSE,"Aging Summary";#N/A,#N/A,FALSE,"Ratio Analysis";#N/A,#N/A,FALSE,"Test 120 Day Accts";#N/A,#N/A,FALSE,"Tickmarks"}</definedName>
    <definedName name="Evalerrodiciembre" hidden="1">{#N/A,#N/A,FALSE,"Aging Summary";#N/A,#N/A,FALSE,"Ratio Analysis";#N/A,#N/A,FALSE,"Test 120 Day Accts";#N/A,#N/A,FALSE,"Tickmarks"}</definedName>
    <definedName name="EWAEA" hidden="1">#REF!</definedName>
    <definedName name="EWW" localSheetId="0" hidden="1">#REF!</definedName>
    <definedName name="EWW" hidden="1">#REF!</definedName>
    <definedName name="ExactAddinReports" hidden="1">1</definedName>
    <definedName name="fbgbbbb4" hidden="1">[30]A!$J$139:$U$139</definedName>
    <definedName name="fbgjkkk" hidden="1">[1]A!$L$128:$U$128</definedName>
    <definedName name="FCode" localSheetId="0" hidden="1">#REF!</definedName>
    <definedName name="FCode" hidden="1">#REF!</definedName>
    <definedName name="fd" localSheetId="0" hidden="1">{#N/A,#N/A,FALSE,"Aging Summary";#N/A,#N/A,FALSE,"Ratio Analysis";#N/A,#N/A,FALSE,"Test 120 Day Accts";#N/A,#N/A,FALSE,"Tickmarks"}</definedName>
    <definedName name="fd" localSheetId="5" hidden="1">{#N/A,#N/A,FALSE,"Aging Summary";#N/A,#N/A,FALSE,"Ratio Analysis";#N/A,#N/A,FALSE,"Test 120 Day Accts";#N/A,#N/A,FALSE,"Tickmarks"}</definedName>
    <definedName name="fd" hidden="1">{#N/A,#N/A,FALSE,"Aging Summary";#N/A,#N/A,FALSE,"Ratio Analysis";#N/A,#N/A,FALSE,"Test 120 Day Accts";#N/A,#N/A,FALSE,"Tickmarks"}</definedName>
    <definedName name="fdfd" hidden="1">'[2]Cntmrs-Recruit'!$F$20:$Q$20</definedName>
    <definedName name="fdsfgfhgdht" hidden="1">[1]A!$L$25:$U$25</definedName>
    <definedName name="feffdfbgbd" hidden="1">[1]A!$J$130:$U$130</definedName>
    <definedName name="ffefe" localSheetId="0" hidden="1">{"adj95mult",#N/A,FALSE,"COMPCO";"adj95est",#N/A,FALSE,"COMPCO"}</definedName>
    <definedName name="ffefe" localSheetId="5" hidden="1">{"adj95mult",#N/A,FALSE,"COMPCO";"adj95est",#N/A,FALSE,"COMPCO"}</definedName>
    <definedName name="ffefe" hidden="1">{"adj95mult",#N/A,FALSE,"COMPCO";"adj95est",#N/A,FALSE,"COMPCO"}</definedName>
    <definedName name="ffghnbbb5" hidden="1">[30]A!$J$145:$U$145</definedName>
    <definedName name="fgbtrt5" hidden="1">[1]A!$J$152:$U$152</definedName>
    <definedName name="fgbvbgfs4" hidden="1">[15]A!$J$144:$U$144</definedName>
    <definedName name="fgdfg5" hidden="1">[1]A!$J$4:$U$4</definedName>
    <definedName name="fgdfghtrh5" hidden="1">[1]A!$J$4:$U$4</definedName>
    <definedName name="fgdfgrdfg45" hidden="1">[1]A!$L$4:$U$4</definedName>
    <definedName name="fgdhnnbb5" hidden="1">[30]A!$L$128:$U$128</definedName>
    <definedName name="fgfagdfg54" hidden="1">[1]A!$J$4:$U$4</definedName>
    <definedName name="fgfdgdfh54" hidden="1">[1]A!$J$4:$U$4</definedName>
    <definedName name="fgfdggghhhh" hidden="1">[30]A!$J$153:$U$153</definedName>
    <definedName name="fgfdgtg4" hidden="1">[1]A!$J$4:$U$4</definedName>
    <definedName name="fgff" localSheetId="0" hidden="1">{#N/A,#N/A,TRUE,"SUM";#N/A,#N/A,TRUE,"EE";#N/A,#N/A,TRUE,"AC";#N/A,#N/A,TRUE,"SN"}</definedName>
    <definedName name="fgff" localSheetId="5" hidden="1">{#N/A,#N/A,TRUE,"SUM";#N/A,#N/A,TRUE,"EE";#N/A,#N/A,TRUE,"AC";#N/A,#N/A,TRUE,"SN"}</definedName>
    <definedName name="fgff" hidden="1">{#N/A,#N/A,TRUE,"SUM";#N/A,#N/A,TRUE,"EE";#N/A,#N/A,TRUE,"AC";#N/A,#N/A,TRUE,"SN"}</definedName>
    <definedName name="fgfgfg4" hidden="1">[1]A!$J$152:$U$152</definedName>
    <definedName name="fgfgrg554" hidden="1">[30]A!$J$152:$U$152</definedName>
    <definedName name="fgfhgfjhj7" hidden="1">[30]A!$J$4:$U$4</definedName>
    <definedName name="FGG" localSheetId="0" hidden="1">{#N/A,"1",FALSE,"Model";#N/A,"2",FALSE,"Model";#N/A,"3",FALSE,"Model";#N/A,"4",FALSE,"Model";#N/A,"5",FALSE,"Model";#N/A,"6",FALSE,"Model";#N/A,"7",FALSE,"Model";#N/A,"8",FALSE,"Model";#N/A,"9",FALSE,"Model"}</definedName>
    <definedName name="FGG" localSheetId="5" hidden="1">{#N/A,"1",FALSE,"Model";#N/A,"2",FALSE,"Model";#N/A,"3",FALSE,"Model";#N/A,"4",FALSE,"Model";#N/A,"5",FALSE,"Model";#N/A,"6",FALSE,"Model";#N/A,"7",FALSE,"Model";#N/A,"8",FALSE,"Model";#N/A,"9",FALSE,"Model"}</definedName>
    <definedName name="FGG" hidden="1">{#N/A,"1",FALSE,"Model";#N/A,"2",FALSE,"Model";#N/A,"3",FALSE,"Model";#N/A,"4",FALSE,"Model";#N/A,"5",FALSE,"Model";#N/A,"6",FALSE,"Model";#N/A,"7",FALSE,"Model";#N/A,"8",FALSE,"Model";#N/A,"9",FALSE,"Model"}</definedName>
    <definedName name="fghggger" hidden="1">[1]A!$J$17:$U$17</definedName>
    <definedName name="fghgh6" hidden="1">[30]A!$J$4:$U$4</definedName>
    <definedName name="fgrdtgdt" hidden="1">[1]A!$J$17:$U$17</definedName>
    <definedName name="fgrertet" hidden="1">[1]A!$J$139:$U$139</definedName>
    <definedName name="fgsrete4" hidden="1">[1]A!$J$4:$U$4</definedName>
    <definedName name="Fin_CounterGraphJuly02" hidden="1">'[2]Cntmrs-Recruit'!$F$21:$Q$21</definedName>
    <definedName name="fkjkfg" hidden="1">'[2]Cntmrs-Recruit'!$F$21:$Q$21</definedName>
    <definedName name="FORMULA" localSheetId="0" hidden="1">{#N/A,#N/A,FALSE,"Aging Summary";#N/A,#N/A,FALSE,"Ratio Analysis";#N/A,#N/A,FALSE,"Test 120 Day Accts";#N/A,#N/A,FALSE,"Tickmarks"}</definedName>
    <definedName name="FORMULA" localSheetId="5" hidden="1">{#N/A,#N/A,FALSE,"Aging Summary";#N/A,#N/A,FALSE,"Ratio Analysis";#N/A,#N/A,FALSE,"Test 120 Day Accts";#N/A,#N/A,FALSE,"Tickmarks"}</definedName>
    <definedName name="FORMULA" hidden="1">{#N/A,#N/A,FALSE,"Aging Summary";#N/A,#N/A,FALSE,"Ratio Analysis";#N/A,#N/A,FALSE,"Test 120 Day Accts";#N/A,#N/A,FALSE,"Tickmarks"}</definedName>
    <definedName name="frdf" hidden="1">'[2]Cntmrs-Recruit'!$F$22:$Q$22</definedName>
    <definedName name="fsgfgd45" hidden="1">[1]A!$J$130:$U$130</definedName>
    <definedName name="fsvfsvree4" hidden="1">[1]A!$L$128:$U$128</definedName>
    <definedName name="gdfg" hidden="1">[1]A!$J$144:$U$144</definedName>
    <definedName name="gdfg5e4" hidden="1">[1]A!$J$4:$U$4</definedName>
    <definedName name="gdfgdfg4" hidden="1">[15]A!$J$144:$U$144</definedName>
    <definedName name="gethjkkii" hidden="1">[1]A!$L$25:$U$25</definedName>
    <definedName name="gfdbbbbb54" hidden="1">[30]A!$J$4:$U$4</definedName>
    <definedName name="gffghht5" hidden="1">[30]A!$J$131:$U$131</definedName>
    <definedName name="gfgdfgklo9" hidden="1">[1]A!$J$139:$U$139</definedName>
    <definedName name="gfgdh5" hidden="1">[1]A!$J$4:$U$4</definedName>
    <definedName name="gfgdhgh5" hidden="1">[1]A!$J$139:$U$139</definedName>
    <definedName name="gfgdrgre45" hidden="1">[30]A!$L$25:$U$25</definedName>
    <definedName name="gfgfgtgh5" hidden="1">[30]A!$J$138:$U$138</definedName>
    <definedName name="gfsdfgsfgdfg4" hidden="1">[1]A!$J$145:$U$145</definedName>
    <definedName name="gfsf4t43trtn" hidden="1">[30]A!$J$7:$U$7</definedName>
    <definedName name="ggg" localSheetId="0" hidden="1">#REF!</definedName>
    <definedName name="ggg" hidden="1">#REF!</definedName>
    <definedName name="gggggggg" hidden="1">[27]A!$J$204:$U$204</definedName>
    <definedName name="gggggggggggggg" hidden="1">[27]A!$J$4:$U$4</definedName>
    <definedName name="ggggggggggggggg" hidden="1">[27]A!$J$4:$U$4</definedName>
    <definedName name="gghhjy56" hidden="1">[30]A!$J$204:$U$204</definedName>
    <definedName name="ghfghtr" hidden="1">[1]A!$J$6:$U$6</definedName>
    <definedName name="ghg" hidden="1">'[2]Cntmrs-Recruit'!$F$21:$Q$21</definedName>
    <definedName name="gjjj656" hidden="1">[1]A!$J$4:$U$4</definedName>
    <definedName name="Gra_1" hidden="1">[35]Core!#REF!</definedName>
    <definedName name="Gra_2" hidden="1">[35]Core!#REF!</definedName>
    <definedName name="GrpAcct1" hidden="1">"5310"</definedName>
    <definedName name="GrpAcct2" hidden="1">"5315"</definedName>
    <definedName name="GrpAcct3" hidden="1">"5610.6"</definedName>
    <definedName name="GrpLevel" hidden="1">2</definedName>
    <definedName name="Hardware" localSheetId="0" hidden="1">{#N/A,#N/A,TRUE,"Str.";#N/A,#N/A,TRUE,"Steel &amp; Roof";#N/A,#N/A,TRUE,"Arc.";#N/A,#N/A,TRUE,"Preliminary";#N/A,#N/A,TRUE,"Sum_Prelim"}</definedName>
    <definedName name="Hardware" localSheetId="5" hidden="1">{#N/A,#N/A,TRUE,"Str.";#N/A,#N/A,TRUE,"Steel &amp; Roof";#N/A,#N/A,TRUE,"Arc.";#N/A,#N/A,TRUE,"Preliminary";#N/A,#N/A,TRUE,"Sum_Prelim"}</definedName>
    <definedName name="Hardware" hidden="1">{#N/A,#N/A,TRUE,"Str.";#N/A,#N/A,TRUE,"Steel &amp; Roof";#N/A,#N/A,TRUE,"Arc.";#N/A,#N/A,TRUE,"Preliminary";#N/A,#N/A,TRUE,"Sum_Prelim"}</definedName>
    <definedName name="hardware1" localSheetId="0" hidden="1">{#N/A,#N/A,TRUE,"Str.";#N/A,#N/A,TRUE,"Steel &amp; Roof";#N/A,#N/A,TRUE,"Arc.";#N/A,#N/A,TRUE,"Preliminary";#N/A,#N/A,TRUE,"Sum_Prelim"}</definedName>
    <definedName name="hardware1" localSheetId="5" hidden="1">{#N/A,#N/A,TRUE,"Str.";#N/A,#N/A,TRUE,"Steel &amp; Roof";#N/A,#N/A,TRUE,"Arc.";#N/A,#N/A,TRUE,"Preliminary";#N/A,#N/A,TRUE,"Sum_Prelim"}</definedName>
    <definedName name="hardware1" hidden="1">{#N/A,#N/A,TRUE,"Str.";#N/A,#N/A,TRUE,"Steel &amp; Roof";#N/A,#N/A,TRUE,"Arc.";#N/A,#N/A,TRUE,"Preliminary";#N/A,#N/A,TRUE,"Sum_Prelim"}</definedName>
    <definedName name="HDFG" hidden="1">'[36]6411-Suficiencia'!#REF!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5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fgjfhutu" hidden="1">[1]A!$J$24:$U$24</definedName>
    <definedName name="hgfhhjukyljk7" hidden="1">[30]A!$J$4:$U$4</definedName>
    <definedName name="hghffhftdh2" hidden="1">[30]A!$J$4:$U$4</definedName>
    <definedName name="hhhhh6" hidden="1">[1]A!$J$24:$U$24</definedName>
    <definedName name="hhhhhhhhh" hidden="1">[27]A!$J$145:$U$145</definedName>
    <definedName name="HiddenRows" localSheetId="0" hidden="1">#REF!</definedName>
    <definedName name="HiddenRows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5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srtggaxgdaf" hidden="1">[1]A!$J$145:$U$145</definedName>
    <definedName name="hthjhjhf" hidden="1">[1]A!$L$25:$U$25</definedName>
    <definedName name="HTML_CodePage" hidden="1">874</definedName>
    <definedName name="HTML_Control" localSheetId="0" hidden="1">{"'Summary'!$A$5:$H$42"}</definedName>
    <definedName name="HTML_Control" localSheetId="5" hidden="1">{"'Summary'!$A$5:$H$42"}</definedName>
    <definedName name="HTML_Control" hidden="1">{"'Summary'!$A$5:$H$42"}</definedName>
    <definedName name="HTML_Control_1" localSheetId="0" hidden="1">{"'SUMMARY'!$A$1:$J$276","'SUMMARY'!$G$7:$J$25"}</definedName>
    <definedName name="HTML_Control_1" localSheetId="5" hidden="1">{"'SUMMARY'!$A$1:$J$276","'SUMMARY'!$G$7:$J$25"}</definedName>
    <definedName name="HTML_Control_1" hidden="1">{"'SUMMARY'!$A$1:$J$276","'SUMMARY'!$G$7:$J$25"}</definedName>
    <definedName name="HTML_Control_1_1" localSheetId="0" hidden="1">{"'SUMMARY'!$A$1:$J$276","'SUMMARY'!$G$7:$J$25"}</definedName>
    <definedName name="HTML_Control_1_1" localSheetId="5" hidden="1">{"'SUMMARY'!$A$1:$J$276","'SUMMARY'!$G$7:$J$25"}</definedName>
    <definedName name="HTML_Control_1_1" hidden="1">{"'SUMMARY'!$A$1:$J$276","'SUMMARY'!$G$7:$J$25"}</definedName>
    <definedName name="HTML_Control_2" localSheetId="0" hidden="1">{"'SUMMARY'!$A$1:$J$276","'SUMMARY'!$G$7:$J$25"}</definedName>
    <definedName name="HTML_Control_2" localSheetId="5" hidden="1">{"'SUMMARY'!$A$1:$J$276","'SUMMARY'!$G$7:$J$25"}</definedName>
    <definedName name="HTML_Control_2" hidden="1">{"'SUMMARY'!$A$1:$J$276","'SUMMARY'!$G$7:$J$25"}</definedName>
    <definedName name="HTML_Control_2_1" localSheetId="0" hidden="1">{"'SUMMARY'!$A$1:$J$276","'SUMMARY'!$G$7:$J$25"}</definedName>
    <definedName name="HTML_Control_2_1" localSheetId="5" hidden="1">{"'SUMMARY'!$A$1:$J$276","'SUMMARY'!$G$7:$J$25"}</definedName>
    <definedName name="HTML_Control_2_1" hidden="1">{"'SUMMARY'!$A$1:$J$276","'SUMMARY'!$G$7:$J$25"}</definedName>
    <definedName name="HTML_Control_3" localSheetId="0" hidden="1">{"'SUMMARY'!$A$1:$J$276","'SUMMARY'!$G$7:$J$25"}</definedName>
    <definedName name="HTML_Control_3" localSheetId="5" hidden="1">{"'SUMMARY'!$A$1:$J$276","'SUMMARY'!$G$7:$J$25"}</definedName>
    <definedName name="HTML_Control_3" hidden="1">{"'SUMMARY'!$A$1:$J$276","'SUMMARY'!$G$7:$J$25"}</definedName>
    <definedName name="HTML_Control_3_1" localSheetId="0" hidden="1">{"'SUMMARY'!$A$1:$J$276","'SUMMARY'!$G$7:$J$25"}</definedName>
    <definedName name="HTML_Control_3_1" localSheetId="5" hidden="1">{"'SUMMARY'!$A$1:$J$276","'SUMMARY'!$G$7:$J$25"}</definedName>
    <definedName name="HTML_Control_3_1" hidden="1">{"'SUMMARY'!$A$1:$J$276","'SUMMARY'!$G$7:$J$25"}</definedName>
    <definedName name="HTML_Control_4" localSheetId="0" hidden="1">{"'SUMMARY'!$A$1:$J$276","'SUMMARY'!$G$7:$J$25"}</definedName>
    <definedName name="HTML_Control_4" localSheetId="5" hidden="1">{"'SUMMARY'!$A$1:$J$276","'SUMMARY'!$G$7:$J$25"}</definedName>
    <definedName name="HTML_Control_4" hidden="1">{"'SUMMARY'!$A$1:$J$276","'SUMMARY'!$G$7:$J$25"}</definedName>
    <definedName name="HTML_Control_4_1" localSheetId="0" hidden="1">{"'SUMMARY'!$A$1:$J$276","'SUMMARY'!$G$7:$J$25"}</definedName>
    <definedName name="HTML_Control_4_1" localSheetId="5" hidden="1">{"'SUMMARY'!$A$1:$J$276","'SUMMARY'!$G$7:$J$25"}</definedName>
    <definedName name="HTML_Control_4_1" hidden="1">{"'SUMMARY'!$A$1:$J$276","'SUMMARY'!$G$7:$J$25"}</definedName>
    <definedName name="HTML_Control_5" localSheetId="0" hidden="1">{"'SUMMARY'!$A$1:$J$276","'SUMMARY'!$G$7:$J$25"}</definedName>
    <definedName name="HTML_Control_5" localSheetId="5" hidden="1">{"'SUMMARY'!$A$1:$J$276","'SUMMARY'!$G$7:$J$25"}</definedName>
    <definedName name="HTML_Control_5" hidden="1">{"'SUMMARY'!$A$1:$J$276","'SUMMARY'!$G$7:$J$25"}</definedName>
    <definedName name="HTML_Control_5_1" localSheetId="0" hidden="1">{"'SUMMARY'!$A$1:$J$276","'SUMMARY'!$G$7:$J$25"}</definedName>
    <definedName name="HTML_Control_5_1" localSheetId="5" hidden="1">{"'SUMMARY'!$A$1:$J$276","'SUMMARY'!$G$7:$J$25"}</definedName>
    <definedName name="HTML_Control_5_1" hidden="1">{"'SUMMARY'!$A$1:$J$276","'SUMMARY'!$G$7:$J$25"}</definedName>
    <definedName name="HTML_Description" hidden="1">""</definedName>
    <definedName name="HTML_Email" hidden="1">""</definedName>
    <definedName name="HTML_Header" hidden="1">"Summary"</definedName>
    <definedName name="HTML_LastUpdate" hidden="1">"2/7/2002"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FileMac" hidden="1">"Macintosh HD:HomePageStuff:New_Home_Page:datafile:ctryprem.html"</definedName>
    <definedName name="HTML_PathTemplate" hidden="1">"\\Der2\vol1\DATABANK\DOWNLOAD\HEAD6-1.HTM"</definedName>
    <definedName name="HTML_Title" hidden="1">""</definedName>
    <definedName name="HTML1_1" hidden="1">"[RiskPremiumUS]Sheet1!$A$1:$M$38"</definedName>
    <definedName name="HTML1_10" hidden="1">""</definedName>
    <definedName name="HTML1_11" hidden="1">1</definedName>
    <definedName name="HTML1_12" hidden="1">"Zip 100:New_Home_Page:datafile:implpr.html"</definedName>
    <definedName name="HTML1_2" hidden="1">1</definedName>
    <definedName name="HTML1_3" hidden="1">"RiskPremiumUS"</definedName>
    <definedName name="HTML1_4" hidden="1">"Implied Risk Premiums for US"</definedName>
    <definedName name="HTML1_5" hidden="1">""</definedName>
    <definedName name="HTML1_6" hidden="1">-4146</definedName>
    <definedName name="HTML1_7" hidden="1">-4146</definedName>
    <definedName name="HTML1_8" hidden="1">"3/19/97"</definedName>
    <definedName name="HTML1_9" hidden="1">"Aswath Damodaran"</definedName>
    <definedName name="HTMLCount" hidden="1">1</definedName>
    <definedName name="huhdhg" hidden="1">'[22]Income Stmt'!#REF!</definedName>
    <definedName name="i" localSheetId="0" hidden="1">{"FB Assumptions",#N/A,FALSE,"Asu";"FB Cashflow 1",#N/A,FALSE,"F&amp;B";"FB Cashflow 2",#N/A,FALSE,"F&amp;B"}</definedName>
    <definedName name="i" localSheetId="5" hidden="1">{"FB Assumptions",#N/A,FALSE,"Asu";"FB Cashflow 1",#N/A,FALSE,"F&amp;B";"FB Cashflow 2",#N/A,FALSE,"F&amp;B"}</definedName>
    <definedName name="i" hidden="1">{"FB Assumptions",#N/A,FALSE,"Asu";"FB Cashflow 1",#N/A,FALSE,"F&amp;B";"FB Cashflow 2",#N/A,FALSE,"F&amp;B"}</definedName>
    <definedName name="IDCCM" hidden="1">#REF!</definedName>
    <definedName name="iiiiiiiiiiii" hidden="1">[27]A!$J$131:$U$131</definedName>
    <definedName name="imp.334" localSheetId="0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imp.334" localSheetId="5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imp.334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imp.34" localSheetId="0" hidden="1">{#N/A,#N/A,TRUE,"AB_Vertrag";#N/A,#N/A,TRUE,"AB_BWL"}</definedName>
    <definedName name="imp.34" localSheetId="5" hidden="1">{#N/A,#N/A,TRUE,"AB_Vertrag";#N/A,#N/A,TRUE,"AB_BWL"}</definedName>
    <definedName name="imp.34" hidden="1">{#N/A,#N/A,TRUE,"AB_Vertrag";#N/A,#N/A,TRUE,"AB_BWL"}</definedName>
    <definedName name="imp_yy" localSheetId="0" hidden="1">{#N/A,#N/A,TRUE,"AB_Vertrag";#N/A,#N/A,TRUE,"AB_BWL"}</definedName>
    <definedName name="imp_yy" localSheetId="5" hidden="1">{#N/A,#N/A,TRUE,"AB_Vertrag";#N/A,#N/A,TRUE,"AB_BWL"}</definedName>
    <definedName name="imp_yy" hidden="1">{#N/A,#N/A,TRUE,"AB_Vertrag";#N/A,#N/A,TRUE,"AB_BWL"}</definedName>
    <definedName name="ImpxPagar" localSheetId="0" hidden="1">{#N/A,#N/A,FALSE,"Aging Summary";#N/A,#N/A,FALSE,"Ratio Analysis";#N/A,#N/A,FALSE,"Test 120 Day Accts";#N/A,#N/A,FALSE,"Tickmarks"}</definedName>
    <definedName name="ImpxPagar" localSheetId="5" hidden="1">{#N/A,#N/A,FALSE,"Aging Summary";#N/A,#N/A,FALSE,"Ratio Analysis";#N/A,#N/A,FALSE,"Test 120 Day Accts";#N/A,#N/A,FALSE,"Tickmarks"}</definedName>
    <definedName name="ImpxPagar" hidden="1">{#N/A,#N/A,FALSE,"Aging Summary";#N/A,#N/A,FALSE,"Ratio Analysis";#N/A,#N/A,FALSE,"Test 120 Day Accts";#N/A,#N/A,FALSE,"Tickmarks"}</definedName>
    <definedName name="ingresos2" localSheetId="0" hidden="1">{#N/A,#N/A,FALSE,"Aging Summary";#N/A,#N/A,FALSE,"Ratio Analysis";#N/A,#N/A,FALSE,"Test 120 Day Accts";#N/A,#N/A,FALSE,"Tickmarks"}</definedName>
    <definedName name="ingresos2" localSheetId="5" hidden="1">{#N/A,#N/A,FALSE,"Aging Summary";#N/A,#N/A,FALSE,"Ratio Analysis";#N/A,#N/A,FALSE,"Test 120 Day Accts";#N/A,#N/A,FALSE,"Tickmarks"}</definedName>
    <definedName name="ingresos2" hidden="1">{#N/A,#N/A,FALSE,"Aging Summary";#N/A,#N/A,FALSE,"Ratio Analysis";#N/A,#N/A,FALSE,"Test 120 Day Accts";#N/A,#N/A,FALSE,"Tickmarks"}</definedName>
    <definedName name="ingresos3" localSheetId="0" hidden="1">{#N/A,#N/A,FALSE,"Aging Summary";#N/A,#N/A,FALSE,"Ratio Analysis";#N/A,#N/A,FALSE,"Test 120 Day Accts";#N/A,#N/A,FALSE,"Tickmarks"}</definedName>
    <definedName name="ingresos3" localSheetId="5" hidden="1">{#N/A,#N/A,FALSE,"Aging Summary";#N/A,#N/A,FALSE,"Ratio Analysis";#N/A,#N/A,FALSE,"Test 120 Day Accts";#N/A,#N/A,FALSE,"Tickmarks"}</definedName>
    <definedName name="ingresos3" hidden="1">{#N/A,#N/A,FALSE,"Aging Summary";#N/A,#N/A,FALSE,"Ratio Analysis";#N/A,#N/A,FALSE,"Test 120 Day Accts";#N/A,#N/A,FALSE,"Tickmarks"}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HIGH_EST" hidden="1">"c4166"</definedName>
    <definedName name="IQ_CASH_OPER_LOW_EST" hidden="1">"c4244"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GW_ACT_OR_EST" hidden="1">"c4320"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GW_ACT_OR_EST" hidden="1">"c4354"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EST" hidden="1">"c399"</definedName>
    <definedName name="IQ_EPS_EST_REUT" hidden="1">"c5453"</definedName>
    <definedName name="IQ_EPS_GW_EST" hidden="1">"c1737"</definedName>
    <definedName name="IQ_EPS_GW_EST_REUT" hidden="1">"c5389"</definedName>
    <definedName name="IQ_EPS_GW_HIGH_EST" hidden="1">"c1739"</definedName>
    <definedName name="IQ_EPS_GW_HIGH_EST_REUT" hidden="1">"c5391"</definedName>
    <definedName name="IQ_EPS_GW_LOW_EST" hidden="1">"c1740"</definedName>
    <definedName name="IQ_EPS_GW_LOW_EST_REUT" hidden="1">"c5392"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ED_EST" hidden="1">"c1744"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GW_ACT_OR_EST" hidden="1">"c4380"</definedName>
    <definedName name="IQ_EPS_STDDEV_EST" hidden="1">"c403"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FFO_THOM" hidden="1">"c4005"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EPS_GROWTH_1YR" hidden="1">"c1636"</definedName>
    <definedName name="IQ_EST_EPS_GROWTH_1YR_REUT" hidden="1">"c3646"</definedName>
    <definedName name="IQ_EST_EPS_GROWTH_5YR" hidden="1">"c1655"</definedName>
    <definedName name="IQ_EST_EPS_GROWTH_5YR_REUT" hidden="1">"c3633"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FFO_DIFF_THOM" hidden="1">"c5186"</definedName>
    <definedName name="IQ_EST_FFO_SURPRISE_PERCENT_THOM" hidden="1">"c5187"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EST_DET_EST" hidden="1">"c12059"</definedName>
    <definedName name="IQ_FFO_EST_DET_EST_CURRENCY" hidden="1">"c12466"</definedName>
    <definedName name="IQ_FFO_EST_DET_EST_CURRENCY_THOM" hidden="1">"c12487"</definedName>
    <definedName name="IQ_FFO_EST_DET_EST_DATE" hidden="1">"c12212"</definedName>
    <definedName name="IQ_FFO_EST_DET_EST_DATE_THOM" hidden="1">"c12238"</definedName>
    <definedName name="IQ_FFO_EST_DET_EST_INCL" hidden="1">"c12349"</definedName>
    <definedName name="IQ_FFO_EST_DET_EST_INCL_THOM" hidden="1">"c12370"</definedName>
    <definedName name="IQ_FFO_EST_DET_EST_ORIGIN" hidden="1">"c12722"</definedName>
    <definedName name="IQ_FFO_EST_DET_EST_ORIGIN_THOM" hidden="1">"c12608"</definedName>
    <definedName name="IQ_FFO_EST_DET_EST_THOM" hidden="1">"c12088"</definedName>
    <definedName name="IQ_FFO_EST_THOM" hidden="1">"c3999"</definedName>
    <definedName name="IQ_FFO_HIGH_EST_THOM" hidden="1">"c4001"</definedName>
    <definedName name="IQ_FFO_LOW_EST_THOM" hidden="1">"c4002"</definedName>
    <definedName name="IQ_FFO_MEDIAN_EST_THOM" hidden="1">"c4000"</definedName>
    <definedName name="IQ_FFO_NUM_EST_THOM" hidden="1">"c4003"</definedName>
    <definedName name="IQ_FFO_PAYOUT_RATIO" hidden="1">"c3492"</definedName>
    <definedName name="IQ_FFO_SHARE_ACT_OR_EST" hidden="1">"c4446"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HIGH_EST" hidden="1">"c4460"</definedName>
    <definedName name="IQ_MAINT_CAPEX_LOW_EST" hidden="1">"c4461"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40593.6828125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GW_ACT_OR_EST" hidden="1">"c4478"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FFO_12MONTHS" hidden="1">"c1828"</definedName>
    <definedName name="IQ_PERCENT_CHANGE_EST_FFO_12MONTHS_THOM" hidden="1">"c5248"</definedName>
    <definedName name="IQ_PERCENT_CHANGE_EST_FFO_18MONTHS" hidden="1">"c1829"</definedName>
    <definedName name="IQ_PERCENT_CHANGE_EST_FFO_18MONTHS_THOM" hidden="1">"c5249"</definedName>
    <definedName name="IQ_PERCENT_CHANGE_EST_FFO_3MONTHS" hidden="1">"c1825"</definedName>
    <definedName name="IQ_PERCENT_CHANGE_EST_FFO_3MONTHS_THOM" hidden="1">"c5245"</definedName>
    <definedName name="IQ_PERCENT_CHANGE_EST_FFO_6MONTHS" hidden="1">"c1826"</definedName>
    <definedName name="IQ_PERCENT_CHANGE_EST_FFO_6MONTHS_THOM" hidden="1">"c5246"</definedName>
    <definedName name="IQ_PERCENT_CHANGE_EST_FFO_9MONTHS" hidden="1">"c1827"</definedName>
    <definedName name="IQ_PERCENT_CHANGE_EST_FFO_9MONTHS_THOM" hidden="1">"c5247"</definedName>
    <definedName name="IQ_PERCENT_CHANGE_EST_FFO_DAY" hidden="1">"c1822"</definedName>
    <definedName name="IQ_PERCENT_CHANGE_EST_FFO_DAY_THOM" hidden="1">"c5243"</definedName>
    <definedName name="IQ_PERCENT_CHANGE_EST_FFO_MONTH" hidden="1">"c1824"</definedName>
    <definedName name="IQ_PERCENT_CHANGE_EST_FFO_MONTH_THOM" hidden="1">"c5244"</definedName>
    <definedName name="IQ_PERCENT_CHANGE_EST_FFO_WEEK" hidden="1">"c1823"</definedName>
    <definedName name="IQ_PERCENT_CHANGE_EST_FFO_WEEK_THOM" hidden="1">"c5274"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SHARE_ACT_OR_EST" hidden="1">"c4508"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EST" hidden="1">"c1126"</definedName>
    <definedName name="IQ_REVENUE_EST_REUT" hidden="1">"c3634"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39145.8713773148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Sheet1B2" hidden="1">"$B$3:$B$1682"</definedName>
    <definedName name="jhjuiufgd" hidden="1">[1]A!$J$131:$U$131</definedName>
    <definedName name="jib" localSheetId="0" hidden="1">{"'Summary'!$A$5:$H$42"}</definedName>
    <definedName name="jib" localSheetId="5" hidden="1">{"'Summary'!$A$5:$H$42"}</definedName>
    <definedName name="jib" hidden="1">{"'Summary'!$A$5:$H$42"}</definedName>
    <definedName name="jjj" hidden="1">#REF!</definedName>
    <definedName name="jjjjjjj7" hidden="1">[1]A!$J$4:$U$4</definedName>
    <definedName name="jjjjjjjjj" hidden="1">[27]A!$J$24:$U$24</definedName>
    <definedName name="jjjjjjjjjjjj" localSheetId="0" hidden="1">#REF!</definedName>
    <definedName name="jjjjjjjjjjjj" hidden="1">#REF!</definedName>
    <definedName name="jjklkjgkfgj87" hidden="1">[30]A!$J$4:$U$4</definedName>
    <definedName name="jkj" localSheetId="0" hidden="1">{"mult96",#N/A,FALSE,"PETCOMP";"est96",#N/A,FALSE,"PETCOMP";"mult95",#N/A,FALSE,"PETCOMP";"est95",#N/A,FALSE,"PETCOMP";"multltm",#N/A,FALSE,"PETCOMP";"resultltm",#N/A,FALSE,"PETCOMP"}</definedName>
    <definedName name="jkj" localSheetId="5" hidden="1">{"mult96",#N/A,FALSE,"PETCOMP";"est96",#N/A,FALSE,"PETCOMP";"mult95",#N/A,FALSE,"PETCOMP";"est95",#N/A,FALSE,"PETCOMP";"multltm",#N/A,FALSE,"PETCOMP";"resultltm",#N/A,FALSE,"PETCOMP"}</definedName>
    <definedName name="jkj" hidden="1">{"mult96",#N/A,FALSE,"PETCOMP";"est96",#N/A,FALSE,"PETCOMP";"mult95",#N/A,FALSE,"PETCOMP";"est95",#N/A,FALSE,"PETCOMP";"multltm",#N/A,FALSE,"PETCOMP";"resultltm",#N/A,FALSE,"PETCOMP"}</definedName>
    <definedName name="jkl" hidden="1">#REF!</definedName>
    <definedName name="Ju" localSheetId="0" hidden="1">#REF!</definedName>
    <definedName name="Ju" hidden="1">#REF!</definedName>
    <definedName name="July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July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July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JV07A" localSheetId="0" hidden="1">{"'Summary'!$A$5:$H$42"}</definedName>
    <definedName name="JV07A" localSheetId="5" hidden="1">{"'Summary'!$A$5:$H$42"}</definedName>
    <definedName name="JV07A" hidden="1">{"'Summary'!$A$5:$H$42"}</definedName>
    <definedName name="kanokwan" localSheetId="0" hidden="1">{"FB Assumptions",#N/A,FALSE,"Asu";"FB Cashflow 1",#N/A,FALSE,"F&amp;B";"FB Cashflow 2",#N/A,FALSE,"F&amp;B"}</definedName>
    <definedName name="kanokwan" localSheetId="5" hidden="1">{"FB Assumptions",#N/A,FALSE,"Asu";"FB Cashflow 1",#N/A,FALSE,"F&amp;B";"FB Cashflow 2",#N/A,FALSE,"F&amp;B"}</definedName>
    <definedName name="kanokwan" hidden="1">{"FB Assumptions",#N/A,FALSE,"Asu";"FB Cashflow 1",#N/A,FALSE,"F&amp;B";"FB Cashflow 2",#N/A,FALSE,"F&amp;B"}</definedName>
    <definedName name="Kat" localSheetId="0" hidden="1">{"'Summary'!$A$5:$H$42"}</definedName>
    <definedName name="Kat" localSheetId="5" hidden="1">{"'Summary'!$A$5:$H$42"}</definedName>
    <definedName name="Kat" hidden="1">{"'Summary'!$A$5:$H$42"}</definedName>
    <definedName name="kghjff" hidden="1">[1]A!$J$144:$U$144</definedName>
    <definedName name="kkkkk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lll" hidden="1">[37]Core!#REF!</definedName>
    <definedName name="lllll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lllll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lllll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llllllllllllllllll" hidden="1">[27]A!$J$130:$U$130</definedName>
    <definedName name="mam" localSheetId="0" hidden="1">{"FB Assumptions",#N/A,FALSE,"Asu";"FB Cashflow 1",#N/A,FALSE,"F&amp;B";"FB Cashflow 2",#N/A,FALSE,"F&amp;B"}</definedName>
    <definedName name="mam" localSheetId="5" hidden="1">{"FB Assumptions",#N/A,FALSE,"Asu";"FB Cashflow 1",#N/A,FALSE,"F&amp;B";"FB Cashflow 2",#N/A,FALSE,"F&amp;B"}</definedName>
    <definedName name="mam" hidden="1">{"FB Assumptions",#N/A,FALSE,"Asu";"FB Cashflow 1",#N/A,FALSE,"F&amp;B";"FB Cashflow 2",#N/A,FALSE,"F&amp;B"}</definedName>
    <definedName name="mamjkkll" localSheetId="0" hidden="1">{"FB Assumptions",#N/A,FALSE,"Asu";"FB Cashflow 1",#N/A,FALSE,"F&amp;B";"FB Cashflow 2",#N/A,FALSE,"F&amp;B"}</definedName>
    <definedName name="mamjkkll" localSheetId="5" hidden="1">{"FB Assumptions",#N/A,FALSE,"Asu";"FB Cashflow 1",#N/A,FALSE,"F&amp;B";"FB Cashflow 2",#N/A,FALSE,"F&amp;B"}</definedName>
    <definedName name="mamjkkll" hidden="1">{"FB Assumptions",#N/A,FALSE,"Asu";"FB Cashflow 1",#N/A,FALSE,"F&amp;B";"FB Cashflow 2",#N/A,FALSE,"F&amp;B"}</definedName>
    <definedName name="MEWarning" hidden="1">0</definedName>
    <definedName name="mmmm" hidden="1">'[38]Cntmrs-Recruit'!$F$22:$Q$22</definedName>
    <definedName name="mmmmkkl9" hidden="1">[1]A!$L$128:$U$128</definedName>
    <definedName name="Muestreo" localSheetId="0" hidden="1">{#N/A,#N/A,FALSE,"Aging Summary";#N/A,#N/A,FALSE,"Ratio Analysis";#N/A,#N/A,FALSE,"Test 120 Day Accts";#N/A,#N/A,FALSE,"Tickmarks"}</definedName>
    <definedName name="Muestreo" localSheetId="5" hidden="1">{#N/A,#N/A,FALSE,"Aging Summary";#N/A,#N/A,FALSE,"Ratio Analysis";#N/A,#N/A,FALSE,"Test 120 Day Accts";#N/A,#N/A,FALSE,"Tickmarks"}</definedName>
    <definedName name="Muestreo" hidden="1">{#N/A,#N/A,FALSE,"Aging Summary";#N/A,#N/A,FALSE,"Ratio Analysis";#N/A,#N/A,FALSE,"Test 120 Day Accts";#N/A,#N/A,FALSE,"Tickmarks"}</definedName>
    <definedName name="Navision" hidden="1">'[24]Cntmrs-Recruit'!$F$20:$Q$20</definedName>
    <definedName name="naza" localSheetId="0" hidden="1">{#N/A,#N/A,FALSE,"Aging Summary";#N/A,#N/A,FALSE,"Ratio Analysis";#N/A,#N/A,FALSE,"Test 120 Day Accts";#N/A,#N/A,FALSE,"Tickmarks"}</definedName>
    <definedName name="naza" localSheetId="5" hidden="1">{#N/A,#N/A,FALSE,"Aging Summary";#N/A,#N/A,FALSE,"Ratio Analysis";#N/A,#N/A,FALSE,"Test 120 Day Accts";#N/A,#N/A,FALSE,"Tickmarks"}</definedName>
    <definedName name="naza" hidden="1">{#N/A,#N/A,FALSE,"Aging Summary";#N/A,#N/A,FALSE,"Ratio Analysis";#N/A,#N/A,FALSE,"Test 120 Day Accts";#N/A,#N/A,FALSE,"Tickmarks"}</definedName>
    <definedName name="nbcrrr" hidden="1">[1]A!$J$4:$U$4</definedName>
    <definedName name="neu" localSheetId="0" hidden="1">{#N/A,#N/A,TRUE,"AB_Vertrag";#N/A,#N/A,TRUE,"AB_BWL"}</definedName>
    <definedName name="neu" localSheetId="5" hidden="1">{#N/A,#N/A,TRUE,"AB_Vertrag";#N/A,#N/A,TRUE,"AB_BWL"}</definedName>
    <definedName name="neu" hidden="1">{#N/A,#N/A,TRUE,"AB_Vertrag";#N/A,#N/A,TRUE,"AB_BWL"}</definedName>
    <definedName name="new" localSheetId="0" hidden="1">{#N/A,#N/A,FALSE,"Aging Summary";#N/A,#N/A,FALSE,"Ratio Analysis";#N/A,#N/A,FALSE,"Test 120 Day Accts";#N/A,#N/A,FALSE,"Tickmarks"}</definedName>
    <definedName name="new" localSheetId="5" hidden="1">{#N/A,#N/A,FALSE,"Aging Summary";#N/A,#N/A,FALSE,"Ratio Analysis";#N/A,#N/A,FALSE,"Test 120 Day Accts";#N/A,#N/A,FALSE,"Tickmarks"}</definedName>
    <definedName name="new" hidden="1">{#N/A,#N/A,FALSE,"Aging Summary";#N/A,#N/A,FALSE,"Ratio Analysis";#N/A,#N/A,FALSE,"Test 120 Day Accts";#N/A,#N/A,FALSE,"Tickmarks"}</definedName>
    <definedName name="nfhnhj7" hidden="1">[1]A!$J$4:$U$4</definedName>
    <definedName name="nhfdh6" hidden="1">[1]A!$J$4:$U$4</definedName>
    <definedName name="nittaya_su" localSheetId="0" hidden="1">{"'Summary'!$A$5:$H$42"}</definedName>
    <definedName name="nittaya_su" localSheetId="5" hidden="1">{"'Summary'!$A$5:$H$42"}</definedName>
    <definedName name="nittaya_su" hidden="1">{"'Summary'!$A$5:$H$42"}</definedName>
    <definedName name="nittaya_su_1" localSheetId="0" hidden="1">{"'Summary'!$A$5:$H$42"}</definedName>
    <definedName name="nittaya_su_1" localSheetId="5" hidden="1">{"'Summary'!$A$5:$H$42"}</definedName>
    <definedName name="nittaya_su_1" hidden="1">{"'Summary'!$A$5:$H$42"}</definedName>
    <definedName name="nittaya_su_1_1" localSheetId="0" hidden="1">{"'Summary'!$A$5:$H$42"}</definedName>
    <definedName name="nittaya_su_1_1" localSheetId="5" hidden="1">{"'Summary'!$A$5:$H$42"}</definedName>
    <definedName name="nittaya_su_1_1" hidden="1">{"'Summary'!$A$5:$H$42"}</definedName>
    <definedName name="nittaya_su_2" localSheetId="0" hidden="1">{"'Summary'!$A$5:$H$42"}</definedName>
    <definedName name="nittaya_su_2" localSheetId="5" hidden="1">{"'Summary'!$A$5:$H$42"}</definedName>
    <definedName name="nittaya_su_2" hidden="1">{"'Summary'!$A$5:$H$42"}</definedName>
    <definedName name="nittaya_su_2_1" localSheetId="0" hidden="1">{"'Summary'!$A$5:$H$42"}</definedName>
    <definedName name="nittaya_su_2_1" localSheetId="5" hidden="1">{"'Summary'!$A$5:$H$42"}</definedName>
    <definedName name="nittaya_su_2_1" hidden="1">{"'Summary'!$A$5:$H$42"}</definedName>
    <definedName name="nittaya_su_3" localSheetId="0" hidden="1">{"'Summary'!$A$5:$H$42"}</definedName>
    <definedName name="nittaya_su_3" localSheetId="5" hidden="1">{"'Summary'!$A$5:$H$42"}</definedName>
    <definedName name="nittaya_su_3" hidden="1">{"'Summary'!$A$5:$H$42"}</definedName>
    <definedName name="nittaya_su_3_1" localSheetId="0" hidden="1">{"'Summary'!$A$5:$H$42"}</definedName>
    <definedName name="nittaya_su_3_1" localSheetId="5" hidden="1">{"'Summary'!$A$5:$H$42"}</definedName>
    <definedName name="nittaya_su_3_1" hidden="1">{"'Summary'!$A$5:$H$42"}</definedName>
    <definedName name="nittaya_su_4" localSheetId="0" hidden="1">{"'Summary'!$A$5:$H$42"}</definedName>
    <definedName name="nittaya_su_4" localSheetId="5" hidden="1">{"'Summary'!$A$5:$H$42"}</definedName>
    <definedName name="nittaya_su_4" hidden="1">{"'Summary'!$A$5:$H$42"}</definedName>
    <definedName name="nittaya_su_4_1" localSheetId="0" hidden="1">{"'Summary'!$A$5:$H$42"}</definedName>
    <definedName name="nittaya_su_4_1" localSheetId="5" hidden="1">{"'Summary'!$A$5:$H$42"}</definedName>
    <definedName name="nittaya_su_4_1" hidden="1">{"'Summary'!$A$5:$H$42"}</definedName>
    <definedName name="nittaya_su_5" localSheetId="0" hidden="1">{"'Summary'!$A$5:$H$42"}</definedName>
    <definedName name="nittaya_su_5" localSheetId="5" hidden="1">{"'Summary'!$A$5:$H$42"}</definedName>
    <definedName name="nittaya_su_5" hidden="1">{"'Summary'!$A$5:$H$42"}</definedName>
    <definedName name="nittaya_su_5_1" localSheetId="0" hidden="1">{"'Summary'!$A$5:$H$42"}</definedName>
    <definedName name="nittaya_su_5_1" localSheetId="5" hidden="1">{"'Summary'!$A$5:$H$42"}</definedName>
    <definedName name="nittaya_su_5_1" hidden="1">{"'Summary'!$A$5:$H$42"}</definedName>
    <definedName name="nnn" localSheetId="0" hidden="1">{"Graphic",#N/A,TRUE,"Graphic"}</definedName>
    <definedName name="nnn" localSheetId="5" hidden="1">{"Graphic",#N/A,TRUE,"Graphic"}</definedName>
    <definedName name="nnn" hidden="1">{"Graphic",#N/A,TRUE,"Graphic"}</definedName>
    <definedName name="nnnnnn6" hidden="1">[30]A!$J$130:$U$130</definedName>
    <definedName name="nnnnnnnnnnnnnnn" hidden="1">[27]A!$J$4:$U$4</definedName>
    <definedName name="nose" hidden="1">[39]A_2!#REF!</definedName>
    <definedName name="November" localSheetId="0" hidden="1">{"Sensitivity1",#N/A,FALSE,"Sensitivity";"Sensitivity2",#N/A,FALSE,"Sensitivity"}</definedName>
    <definedName name="November" localSheetId="5" hidden="1">{"Sensitivity1",#N/A,FALSE,"Sensitivity";"Sensitivity2",#N/A,FALSE,"Sensitivity"}</definedName>
    <definedName name="November" hidden="1">{"Sensitivity1",#N/A,FALSE,"Sensitivity";"Sensitivity2",#N/A,FALSE,"Sensitivity"}</definedName>
    <definedName name="NumofGrpAccts" hidden="1">2</definedName>
    <definedName name="o" localSheetId="0" hidden="1">{#N/A,#N/A,FALSE,"Aging Summary";#N/A,#N/A,FALSE,"Ratio Analysis";#N/A,#N/A,FALSE,"Test 120 Day Accts";#N/A,#N/A,FALSE,"Tickmarks"}</definedName>
    <definedName name="o" localSheetId="5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K" localSheetId="0" hidden="1">{#N/A,#N/A,FALSE,"Cover";#N/A,#N/A,FALSE,"LUMI";#N/A,#N/A,FALSE,"COMD";#N/A,#N/A,FALSE,"Valuation";#N/A,#N/A,FALSE,"Assumptions";#N/A,#N/A,FALSE,"Pooling";#N/A,#N/A,FALSE,"BalanceSheet"}</definedName>
    <definedName name="OK" localSheetId="5" hidden="1">{#N/A,#N/A,FALSE,"Cover";#N/A,#N/A,FALSE,"LUMI";#N/A,#N/A,FALSE,"COMD";#N/A,#N/A,FALSE,"Valuation";#N/A,#N/A,FALSE,"Assumptions";#N/A,#N/A,FALSE,"Pooling";#N/A,#N/A,FALSE,"BalanceSheet"}</definedName>
    <definedName name="OK" hidden="1">{#N/A,#N/A,FALSE,"Cover";#N/A,#N/A,FALSE,"LUMI";#N/A,#N/A,FALSE,"COMD";#N/A,#N/A,FALSE,"Valuation";#N/A,#N/A,FALSE,"Assumptions";#N/A,#N/A,FALSE,"Pooling";#N/A,#N/A,FALSE,"BalanceSheet"}</definedName>
    <definedName name="one" localSheetId="0" hidden="1">{"adj95mult",#N/A,FALSE,"COMPCO";"adj95est",#N/A,FALSE,"COMPCO"}</definedName>
    <definedName name="one" localSheetId="5" hidden="1">{"adj95mult",#N/A,FALSE,"COMPCO";"adj95est",#N/A,FALSE,"COMPCO"}</definedName>
    <definedName name="one" hidden="1">{"adj95mult",#N/A,FALSE,"COMPCO";"adj95est",#N/A,FALSE,"COMPCO"}</definedName>
    <definedName name="opooooo" localSheetId="0" hidden="1">{"FB Assumptions",#N/A,FALSE,"Asu";"FB Cashflow 1",#N/A,FALSE,"F&amp;B";"FB Cashflow 2",#N/A,FALSE,"F&amp;B"}</definedName>
    <definedName name="opooooo" localSheetId="5" hidden="1">{"FB Assumptions",#N/A,FALSE,"Asu";"FB Cashflow 1",#N/A,FALSE,"F&amp;B";"FB Cashflow 2",#N/A,FALSE,"F&amp;B"}</definedName>
    <definedName name="opooooo" hidden="1">{"FB Assumptions",#N/A,FALSE,"Asu";"FB Cashflow 1",#N/A,FALSE,"F&amp;B";"FB Cashflow 2",#N/A,FALSE,"F&amp;B"}</definedName>
    <definedName name="optim" hidden="1">#REF!</definedName>
    <definedName name="orawan_ru" localSheetId="0" hidden="1">{"FB Assumptions",#N/A,FALSE,"Asu";"FB Cashflow 1",#N/A,FALSE,"F&amp;B";"FB Cashflow 2",#N/A,FALSE,"F&amp;B"}</definedName>
    <definedName name="orawan_ru" localSheetId="5" hidden="1">{"FB Assumptions",#N/A,FALSE,"Asu";"FB Cashflow 1",#N/A,FALSE,"F&amp;B";"FB Cashflow 2",#N/A,FALSE,"F&amp;B"}</definedName>
    <definedName name="orawan_ru" hidden="1">{"FB Assumptions",#N/A,FALSE,"Asu";"FB Cashflow 1",#N/A,FALSE,"F&amp;B";"FB Cashflow 2",#N/A,FALSE,"F&amp;B"}</definedName>
    <definedName name="OrderTable" hidden="1">#REF!</definedName>
    <definedName name="orejeo" localSheetId="0" hidden="1">#REF!</definedName>
    <definedName name="orejeo" hidden="1">#REF!</definedName>
    <definedName name="Pam" hidden="1">[3]A!$J$153:$U$153</definedName>
    <definedName name="pcbagraph" hidden="1">[29]A!$J$144:$U$144</definedName>
    <definedName name="PopCache_FA_MASS_ADDITIONS_AMORTIZE_NBV_FLAG" hidden="1">[40]PopCache!$I$1:$I$2</definedName>
    <definedName name="PopCache_FA_MASS_ADDITIONS_ASSET_TYPE" hidden="1">[40]PopCache!$A$1:$A$4</definedName>
    <definedName name="PopCache_FA_MASS_ADDITIONS_DEPRECIATE_FLAG" hidden="1">[40]PopCache!$B$1:$B$2</definedName>
    <definedName name="PopCache_FA_MASS_ADDITIONS_IN_USE_FLAG" hidden="1">[40]PopCache!$D$1:$D$2</definedName>
    <definedName name="PopCache_FA_MASS_ADDITIONS_INVENTORIAL" hidden="1">[40]PopCache!$C$1:$C$2</definedName>
    <definedName name="PopCache_FA_MASS_ADDITIONS_NEW_USED" hidden="1">[40]PopCache!$F$1:$F$2</definedName>
    <definedName name="PopCache_FA_MASS_ADDITIONS_OWNED_LEASED" hidden="1">[40]PopCache!$E$1:$E$2</definedName>
    <definedName name="PopCache_FA_MASS_ADDITIONS_PROPERTY_1245_1250_CODE" hidden="1">[40]PopCache!$H$1:$H$2</definedName>
    <definedName name="PopCache_FA_MASS_ADDITIONS_PROPERTY_TYPE_CODE" hidden="1">[40]PopCache!$G$1:$G$2</definedName>
    <definedName name="PopCache_FA_MASS_ADDITIONS_SHORT_FISCAL_YEAR_FLAG" hidden="1">[40]PopCache!$J$1:$J$2</definedName>
    <definedName name="pppppppp" hidden="1">'[41]Cntmrs-Recruit'!$F$21:$Q$21</definedName>
    <definedName name="price1" localSheetId="0" hidden="1">{#N/A,#N/A,FALSE,"SALES-03"}</definedName>
    <definedName name="price1" localSheetId="5" hidden="1">{#N/A,#N/A,FALSE,"SALES-03"}</definedName>
    <definedName name="price1" hidden="1">{#N/A,#N/A,FALSE,"SALES-03"}</definedName>
    <definedName name="ProdForm" hidden="1">#REF!</definedName>
    <definedName name="qe" localSheetId="0" hidden="1">{#N/A,#N/A,FALSE,"Aging Summary";#N/A,#N/A,FALSE,"Ratio Analysis";#N/A,#N/A,FALSE,"Test 120 Day Accts";#N/A,#N/A,FALSE,"Tickmarks"}</definedName>
    <definedName name="qe" localSheetId="5" hidden="1">{#N/A,#N/A,FALSE,"Aging Summary";#N/A,#N/A,FALSE,"Ratio Analysis";#N/A,#N/A,FALSE,"Test 120 Day Accts";#N/A,#N/A,FALSE,"Tickmarks"}</definedName>
    <definedName name="qe" hidden="1">{#N/A,#N/A,FALSE,"Aging Summary";#N/A,#N/A,FALSE,"Ratio Analysis";#N/A,#N/A,FALSE,"Test 120 Day Accts";#N/A,#N/A,FALSE,"Tickmarks"}</definedName>
    <definedName name="QQQAAASSS" localSheetId="0" hidden="1">{#N/A,#N/A,TRUE,"Y생산";#N/A,#N/A,TRUE,"Y판매";#N/A,#N/A,TRUE,"Y총물량";#N/A,#N/A,TRUE,"Y능력";#N/A,#N/A,TRUE,"YKD"}</definedName>
    <definedName name="QQQAAASSS" localSheetId="5" hidden="1">{#N/A,#N/A,TRUE,"Y생산";#N/A,#N/A,TRUE,"Y판매";#N/A,#N/A,TRUE,"Y총물량";#N/A,#N/A,TRUE,"Y능력";#N/A,#N/A,TRUE,"YKD"}</definedName>
    <definedName name="QQQAAASSS" hidden="1">{#N/A,#N/A,TRUE,"Y생산";#N/A,#N/A,TRUE,"Y판매";#N/A,#N/A,TRUE,"Y총물량";#N/A,#N/A,TRUE,"Y능력";#N/A,#N/A,TRUE,"YKD"}</definedName>
    <definedName name="QQQQQQQ" localSheetId="0" hidden="1">{#N/A,#N/A,TRUE,"Y생산";#N/A,#N/A,TRUE,"Y판매";#N/A,#N/A,TRUE,"Y총물량";#N/A,#N/A,TRUE,"Y능력";#N/A,#N/A,TRUE,"YKD"}</definedName>
    <definedName name="QQQQQQQ" localSheetId="5" hidden="1">{#N/A,#N/A,TRUE,"Y생산";#N/A,#N/A,TRUE,"Y판매";#N/A,#N/A,TRUE,"Y총물량";#N/A,#N/A,TRUE,"Y능력";#N/A,#N/A,TRUE,"YKD"}</definedName>
    <definedName name="QQQQQQQ" hidden="1">{#N/A,#N/A,TRUE,"Y생산";#N/A,#N/A,TRUE,"Y판매";#N/A,#N/A,TRUE,"Y총물량";#N/A,#N/A,TRUE,"Y능력";#N/A,#N/A,TRUE,"YKD"}</definedName>
    <definedName name="qrfwrw443" hidden="1">[30]A!$J$6:$U$6</definedName>
    <definedName name="question" hidden="1">'[42]Cntmrs-Recruit'!$F$22:$Q$22</definedName>
    <definedName name="qxö" hidden="1">[3]A!$J$138:$U$138</definedName>
    <definedName name="RCArea" localSheetId="0" hidden="1">#REF!</definedName>
    <definedName name="RCArea" hidden="1">#REF!</definedName>
    <definedName name="RE" localSheetId="0" hidden="1">{#N/A,#N/A,FALSE,"초도품";#N/A,#N/A,FALSE,"초도품 (2)";#N/A,#N/A,FALSE,"초도품 (3)";#N/A,#N/A,FALSE,"초도품 (4)";#N/A,#N/A,FALSE,"초도품 (5)";#N/A,#N/A,FALSE,"초도품 (6)"}</definedName>
    <definedName name="RE" localSheetId="5" hidden="1">{#N/A,#N/A,FALSE,"초도품";#N/A,#N/A,FALSE,"초도품 (2)";#N/A,#N/A,FALSE,"초도품 (3)";#N/A,#N/A,FALSE,"초도품 (4)";#N/A,#N/A,FALSE,"초도품 (5)";#N/A,#N/A,FALSE,"초도품 (6)"}</definedName>
    <definedName name="RE" hidden="1">{#N/A,#N/A,FALSE,"초도품";#N/A,#N/A,FALSE,"초도품 (2)";#N/A,#N/A,FALSE,"초도품 (3)";#N/A,#N/A,FALSE,"초도품 (4)";#N/A,#N/A,FALSE,"초도품 (5)";#N/A,#N/A,FALSE,"초도품 (6)"}</definedName>
    <definedName name="rebecca" hidden="1">#REF!</definedName>
    <definedName name="reerera" localSheetId="0" hidden="1">#REF!</definedName>
    <definedName name="reerera" hidden="1">#REF!</definedName>
    <definedName name="Remit0907" localSheetId="0" hidden="1">{"'Summary'!$A$5:$H$42"}</definedName>
    <definedName name="Remit0907" localSheetId="5" hidden="1">{"'Summary'!$A$5:$H$42"}</definedName>
    <definedName name="Remit0907" hidden="1">{"'Summary'!$A$5:$H$42"}</definedName>
    <definedName name="REPONI" localSheetId="0" hidden="1">{#N/A,#N/A,FALSE,"Aging Summary";#N/A,#N/A,FALSE,"Ratio Analysis";#N/A,#N/A,FALSE,"Test 120 Day Accts";#N/A,#N/A,FALSE,"Tickmarks"}</definedName>
    <definedName name="REPONI" localSheetId="5" hidden="1">{#N/A,#N/A,FALSE,"Aging Summary";#N/A,#N/A,FALSE,"Ratio Analysis";#N/A,#N/A,FALSE,"Test 120 Day Accts";#N/A,#N/A,FALSE,"Tickmarks"}</definedName>
    <definedName name="REPONI" hidden="1">{#N/A,#N/A,FALSE,"Aging Summary";#N/A,#N/A,FALSE,"Ratio Analysis";#N/A,#N/A,FALSE,"Test 120 Day Accts";#N/A,#N/A,FALSE,"Tickmarks"}</definedName>
    <definedName name="RESUMENRES" localSheetId="0" hidden="1">{#N/A,#N/A,FALSE,"Aging Summary";#N/A,#N/A,FALSE,"Ratio Analysis";#N/A,#N/A,FALSE,"Test 120 Day Accts";#N/A,#N/A,FALSE,"Tickmarks"}</definedName>
    <definedName name="RESUMENRES" localSheetId="5" hidden="1">{#N/A,#N/A,FALSE,"Aging Summary";#N/A,#N/A,FALSE,"Ratio Analysis";#N/A,#N/A,FALSE,"Test 120 Day Accts";#N/A,#N/A,FALSE,"Tickmarks"}</definedName>
    <definedName name="RESUMENRES" hidden="1">{#N/A,#N/A,FALSE,"Aging Summary";#N/A,#N/A,FALSE,"Ratio Analysis";#N/A,#N/A,FALSE,"Test 120 Day Accts";#N/A,#N/A,FALSE,"Tickmarks"}</definedName>
    <definedName name="rghgdbrtr" hidden="1">[1]A!$J$6:$U$6</definedName>
    <definedName name="RowLevel" hidden="1">1</definedName>
    <definedName name="rprt" localSheetId="0" hidden="1">{#N/A,#N/A,FALSE,"Aging Summary";#N/A,#N/A,FALSE,"Ratio Analysis";#N/A,#N/A,FALSE,"Test 120 Day Accts";#N/A,#N/A,FALSE,"Tickmarks"}</definedName>
    <definedName name="rprt" localSheetId="5" hidden="1">{#N/A,#N/A,FALSE,"Aging Summary";#N/A,#N/A,FALSE,"Ratio Analysis";#N/A,#N/A,FALSE,"Test 120 Day Accts";#N/A,#N/A,FALSE,"Tickmarks"}</definedName>
    <definedName name="rprt" hidden="1">{#N/A,#N/A,FALSE,"Aging Summary";#N/A,#N/A,FALSE,"Ratio Analysis";#N/A,#N/A,FALSE,"Test 120 Day Accts";#N/A,#N/A,FALSE,"Tickmarks"}</definedName>
    <definedName name="rr" localSheetId="0" hidden="1">{"Rent1",#N/A,FALSE,"RENT";"Rent2",#N/A,FALSE,"RENT"}</definedName>
    <definedName name="rr" localSheetId="5" hidden="1">{"Rent1",#N/A,FALSE,"RENT";"Rent2",#N/A,FALSE,"RENT"}</definedName>
    <definedName name="rr" hidden="1">{"Rent1",#N/A,FALSE,"RENT";"Rent2",#N/A,FALSE,"RENT"}</definedName>
    <definedName name="rrr" localSheetId="0" hidden="1">{#N/A,#N/A,FALSE,"Aging Summary";#N/A,#N/A,FALSE,"Ratio Analysis";#N/A,#N/A,FALSE,"Test 120 Day Accts";#N/A,#N/A,FALSE,"Tickmarks"}</definedName>
    <definedName name="rrr" localSheetId="5" hidden="1">{#N/A,#N/A,FALSE,"Aging Summary";#N/A,#N/A,FALSE,"Ratio Analysis";#N/A,#N/A,FALSE,"Test 120 Day Accts";#N/A,#N/A,FALSE,"Tickmarks"}</definedName>
    <definedName name="rrr" hidden="1">{#N/A,#N/A,FALSE,"Aging Summary";#N/A,#N/A,FALSE,"Ratio Analysis";#N/A,#N/A,FALSE,"Test 120 Day Accts";#N/A,#N/A,FALSE,"Tickmarks"}</definedName>
    <definedName name="rrrrrrrrr" hidden="1">[27]A!$L$25:$U$25</definedName>
    <definedName name="rrrrrrrrrrrrrr" hidden="1">[27]A!$J$153:$U$153</definedName>
    <definedName name="sadfgsfga4" hidden="1">[1]A!$J$7:$U$7</definedName>
    <definedName name="SAPBEXhrIndnt" hidden="1">1</definedName>
    <definedName name="SAPBEXrevision" hidden="1">2</definedName>
    <definedName name="SAPBEXsysID" hidden="1">"SBP"</definedName>
    <definedName name="SAPBEXwbID" hidden="1">"3Y4DKZK0FTYJ52GBVG7CEGOUJ"</definedName>
    <definedName name="SAPsysID" hidden="1">"708C5W7SBKP804JT78WJ0JNKI"</definedName>
    <definedName name="SAPwbID" hidden="1">"ARS"</definedName>
    <definedName name="SCO" localSheetId="3">'T7'!#REF!</definedName>
    <definedName name="SCO" localSheetId="4">'T8'!#REF!</definedName>
    <definedName name="sdf" localSheetId="0" hidden="1">#REF!</definedName>
    <definedName name="sdf" hidden="1">#REF!</definedName>
    <definedName name="sdfgh" hidden="1">'[43]Cntmrs-Recruit'!$F$20:$Q$20</definedName>
    <definedName name="sdfgsgdsh54" hidden="1">[1]A!$J$4:$U$4</definedName>
    <definedName name="sdfwefewfse" hidden="1">[1]A!$J$17:$U$17</definedName>
    <definedName name="sds" localSheetId="0" hidden="1">{#N/A,#N/A,FALSE,"Aging Summary";#N/A,#N/A,FALSE,"Ratio Analysis";#N/A,#N/A,FALSE,"Test 120 Day Accts";#N/A,#N/A,FALSE,"Tickmarks"}</definedName>
    <definedName name="sds" localSheetId="5" hidden="1">{#N/A,#N/A,FALSE,"Aging Summary";#N/A,#N/A,FALSE,"Ratio Analysis";#N/A,#N/A,FALSE,"Test 120 Day Accts";#N/A,#N/A,FALSE,"Tickmarks"}</definedName>
    <definedName name="sds" hidden="1">{#N/A,#N/A,FALSE,"Aging Summary";#N/A,#N/A,FALSE,"Ratio Analysis";#N/A,#N/A,FALSE,"Test 120 Day Accts";#N/A,#N/A,FALSE,"Tickmarks"}</definedName>
    <definedName name="service" hidden="1">'[2]Cntmrs-Recruit'!$F$22:$Q$22</definedName>
    <definedName name="solver_lin" hidden="1">0</definedName>
    <definedName name="solver_num" hidden="1">0</definedName>
    <definedName name="solver_typ" hidden="1">3</definedName>
    <definedName name="solver_val" hidden="1">0</definedName>
    <definedName name="SpecialPrice" localSheetId="0" hidden="1">#REF!</definedName>
    <definedName name="SpecialPrice" hidden="1">#REF!</definedName>
    <definedName name="ssss" localSheetId="0" hidden="1">#REF!</definedName>
    <definedName name="ssss" hidden="1">#REF!</definedName>
    <definedName name="sssssss" hidden="1">[27]A!$J$17:$U$17</definedName>
    <definedName name="suficiencia" localSheetId="0" hidden="1">{#N/A,#N/A,FALSE,"Aging Summary";#N/A,#N/A,FALSE,"Ratio Analysis";#N/A,#N/A,FALSE,"Test 120 Day Accts";#N/A,#N/A,FALSE,"Tickmarks"}</definedName>
    <definedName name="suficiencia" localSheetId="5" hidden="1">{#N/A,#N/A,FALSE,"Aging Summary";#N/A,#N/A,FALSE,"Ratio Analysis";#N/A,#N/A,FALSE,"Test 120 Day Accts";#N/A,#N/A,FALSE,"Tickmarks"}</definedName>
    <definedName name="suficiencia" hidden="1">{#N/A,#N/A,FALSE,"Aging Summary";#N/A,#N/A,FALSE,"Ratio Analysis";#N/A,#N/A,FALSE,"Test 120 Day Accts";#N/A,#N/A,FALSE,"Tickmarks"}</definedName>
    <definedName name="Supplies_03" hidden="1">'[2]Cntmrs-Recruit'!$F$20:$Q$20</definedName>
    <definedName name="t" localSheetId="0" hidden="1">{#N/A,#N/A,FALSE,"Aging Summary";#N/A,#N/A,FALSE,"Ratio Analysis";#N/A,#N/A,FALSE,"Test 120 Day Accts";#N/A,#N/A,FALSE,"Tickmarks"}</definedName>
    <definedName name="t" localSheetId="5" hidden="1">{#N/A,#N/A,FALSE,"Aging Summary";#N/A,#N/A,FALSE,"Ratio Analysis";#N/A,#N/A,FALSE,"Test 120 Day Accts";#N/A,#N/A,FALSE,"Tickmarks"}</definedName>
    <definedName name="t" hidden="1">{#N/A,#N/A,FALSE,"Aging Summary";#N/A,#N/A,FALSE,"Ratio Analysis";#N/A,#N/A,FALSE,"Test 120 Day Accts";#N/A,#N/A,FALSE,"Tickmarks"}</definedName>
    <definedName name="TB2b99852a_4600_4553_abbe_3d73e4cddca6" hidden="1">#REF!</definedName>
    <definedName name="TB3b9562f1_7fa5_419c_ae63_fa949cd664f4" localSheetId="0" hidden="1">#REF!</definedName>
    <definedName name="TB3b9562f1_7fa5_419c_ae63_fa949cd664f4" hidden="1">#REF!</definedName>
    <definedName name="TB78042019_500b_4a9c_95ef_09c49f43457d" localSheetId="0" hidden="1">#REF!</definedName>
    <definedName name="TB78042019_500b_4a9c_95ef_09c49f43457d" hidden="1">#REF!</definedName>
    <definedName name="TBa52cd40c_133a_4ec3_8d49_7c219d490464" localSheetId="0" hidden="1">#REF!</definedName>
    <definedName name="TBa52cd40c_133a_4ec3_8d49_7c219d490464" hidden="1">#REF!</definedName>
    <definedName name="TBb864872e_a2da_46e7_98d2_b237c4788005" localSheetId="0" hidden="1">#REF!</definedName>
    <definedName name="TBb864872e_a2da_46e7_98d2_b237c4788005" hidden="1">#REF!</definedName>
    <definedName name="TBcf2ac83c_9c65_46ee_a16d_c3fafa025789" localSheetId="0" hidden="1">#REF!</definedName>
    <definedName name="TBcf2ac83c_9c65_46ee_a16d_c3fafa025789" hidden="1">#REF!</definedName>
    <definedName name="TBdbName" hidden="1">"0F(C0003.mdb"</definedName>
    <definedName name="TBf4a28a4a_d954_4929_b32f_248b4883fcdb" hidden="1">#REF!</definedName>
    <definedName name="TBfb6c86a3_7183_4db4_9017_3c26b9897bdf" localSheetId="0" hidden="1">#REF!</definedName>
    <definedName name="TBfb6c86a3_7183_4db4_9017_3c26b9897bdf" hidden="1">#REF!</definedName>
    <definedName name="tbl_ProdInfo" localSheetId="0" hidden="1">#REF!</definedName>
    <definedName name="tbl_ProdInfo" hidden="1">#REF!</definedName>
    <definedName name="test" localSheetId="0" hidden="1">{"DCF","UPSIDE CASE",FALSE,"Sheet1";"DCF","BASE CASE",FALSE,"Sheet1";"DCF","DOWNSIDE CASE",FALSE,"Sheet1"}</definedName>
    <definedName name="test" localSheetId="5" hidden="1">{"DCF","UPSIDE CASE",FALSE,"Sheet1";"DCF","BASE CASE",FALSE,"Sheet1";"DCF","DOWNSIDE CASE",FALSE,"Sheet1"}</definedName>
    <definedName name="test" hidden="1">{"DCF","UPSIDE CASE",FALSE,"Sheet1";"DCF","BASE CASE",FALSE,"Sheet1";"DCF","DOWNSIDE CASE",FALSE,"Sheet1"}</definedName>
    <definedName name="TextRefCopyRangeCount" hidden="1">1</definedName>
    <definedName name="TLA.028" hidden="1">#REF!</definedName>
    <definedName name="TLA.056" localSheetId="0" hidden="1">#REF!</definedName>
    <definedName name="TLA.056" hidden="1">#REF!</definedName>
    <definedName name="TLB.00." localSheetId="0" hidden="1">#REF!</definedName>
    <definedName name="TLB.00." hidden="1">#REF!</definedName>
    <definedName name="tryuioytuio" localSheetId="0" hidden="1">{"'Summary'!$A$5:$H$42"}</definedName>
    <definedName name="tryuioytuio" localSheetId="5" hidden="1">{"'Summary'!$A$5:$H$42"}</definedName>
    <definedName name="tryuioytuio" hidden="1">{"'Summary'!$A$5:$H$42"}</definedName>
    <definedName name="tsdetstfghfgh" localSheetId="0" hidden="1">{"'Summary'!$A$5:$H$42"}</definedName>
    <definedName name="tsdetstfghfgh" localSheetId="5" hidden="1">{"'Summary'!$A$5:$H$42"}</definedName>
    <definedName name="tsdetstfghfgh" hidden="1">{"'Summary'!$A$5:$H$42"}</definedName>
    <definedName name="ttttttttttt" hidden="1">[27]A!$J$4:$U$4</definedName>
    <definedName name="udo" hidden="1">'[44]Cntmrs-Recruit'!$F$20:$Q$20</definedName>
    <definedName name="uuuuuuuuu" hidden="1">[27]A!$J$139:$U$139</definedName>
    <definedName name="uuuuuuuuuuuuuuu" hidden="1">[27]A!$J$4:$U$4</definedName>
    <definedName name="vdfgwfwef" hidden="1">[1]A!$J$7:$U$7</definedName>
    <definedName name="vdfvrfrw3" hidden="1">[30]A!$J$144:$U$144</definedName>
    <definedName name="verga" localSheetId="0" hidden="1">{#N/A,#N/A,FALSE,"Aging Summary";#N/A,#N/A,FALSE,"Ratio Analysis";#N/A,#N/A,FALSE,"Test 120 Day Accts";#N/A,#N/A,FALSE,"Tickmarks"}</definedName>
    <definedName name="verga" localSheetId="5" hidden="1">{#N/A,#N/A,FALSE,"Aging Summary";#N/A,#N/A,FALSE,"Ratio Analysis";#N/A,#N/A,FALSE,"Test 120 Day Accts";#N/A,#N/A,FALSE,"Tickmarks"}</definedName>
    <definedName name="verga" hidden="1">{#N/A,#N/A,FALSE,"Aging Summary";#N/A,#N/A,FALSE,"Ratio Analysis";#N/A,#N/A,FALSE,"Test 120 Day Accts";#N/A,#N/A,FALSE,"Tickmarks"}</definedName>
    <definedName name="vfdfrgr" hidden="1">[1]A!$J$153:$U$153</definedName>
    <definedName name="VI" hidden="1">[3]A!$J$4:$U$4</definedName>
    <definedName name="vvv" localSheetId="0" hidden="1">{"DCF","UPSIDE CASE",FALSE,"Sheet1";"DCF","BASE CASE",FALSE,"Sheet1";"DCF","DOWNSIDE CASE",FALSE,"Sheet1"}</definedName>
    <definedName name="vvv" localSheetId="5" hidden="1">{"DCF","UPSIDE CASE",FALSE,"Sheet1";"DCF","BASE CASE",FALSE,"Sheet1";"DCF","DOWNSIDE CASE",FALSE,"Sheet1"}</definedName>
    <definedName name="vvv" hidden="1">{"DCF","UPSIDE CASE",FALSE,"Sheet1";"DCF","BASE CASE",FALSE,"Sheet1";"DCF","DOWNSIDE CASE",FALSE,"Sheet1"}</definedName>
    <definedName name="vvvv4" hidden="1">[1]A!$J$153:$U$153</definedName>
    <definedName name="vvvvvvvvvvv" hidden="1">[27]A!$J$138:$U$138</definedName>
    <definedName name="wdaas" localSheetId="0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daas" localSheetId="5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daas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EARF" localSheetId="0" hidden="1">{#N/A,#N/A,TRUE,"Y생산";#N/A,#N/A,TRUE,"Y판매";#N/A,#N/A,TRUE,"Y총물량";#N/A,#N/A,TRUE,"Y능력";#N/A,#N/A,TRUE,"YKD"}</definedName>
    <definedName name="WEARF" localSheetId="5" hidden="1">{#N/A,#N/A,TRUE,"Y생산";#N/A,#N/A,TRUE,"Y판매";#N/A,#N/A,TRUE,"Y총물량";#N/A,#N/A,TRUE,"Y능력";#N/A,#N/A,TRUE,"YKD"}</definedName>
    <definedName name="WEARF" hidden="1">{#N/A,#N/A,TRUE,"Y생산";#N/A,#N/A,TRUE,"Y판매";#N/A,#N/A,TRUE,"Y총물량";#N/A,#N/A,TRUE,"Y능력";#N/A,#N/A,TRUE,"YKD"}</definedName>
    <definedName name="wedwefed" localSheetId="0" hidden="1">{"'Summary'!$A$5:$H$42"}</definedName>
    <definedName name="wedwefed" localSheetId="5" hidden="1">{"'Summary'!$A$5:$H$42"}</definedName>
    <definedName name="wedwefed" hidden="1">{"'Summary'!$A$5:$H$42"}</definedName>
    <definedName name="WEER" hidden="1">#REF!</definedName>
    <definedName name="weqweew" localSheetId="0" hidden="1">#REF!</definedName>
    <definedName name="weqweew" hidden="1">#REF!</definedName>
    <definedName name="wrn" localSheetId="0" hidden="1">{"CF Assumptions",#N/A,FALSE,"Asu";#N/A,#N/A,FALSE,"Summary";#N/A,#N/A,FALSE,"CF (2)";#N/A,#N/A,FALSE,"SM";#N/A,#N/A,FALSE,"C&amp;D";#N/A,#N/A,FALSE,"MGMT";#N/A,#N/A,FALSE,"Notes"}</definedName>
    <definedName name="wrn" localSheetId="5" hidden="1">{"CF Assumptions",#N/A,FALSE,"Asu";#N/A,#N/A,FALSE,"Summary";#N/A,#N/A,FALSE,"CF (2)";#N/A,#N/A,FALSE,"SM";#N/A,#N/A,FALSE,"C&amp;D";#N/A,#N/A,FALSE,"MGMT";#N/A,#N/A,FALSE,"Notes"}</definedName>
    <definedName name="wrn" hidden="1">{"CF Assumptions",#N/A,FALSE,"Asu";#N/A,#N/A,FALSE,"Summary";#N/A,#N/A,FALSE,"CF (2)";#N/A,#N/A,FALSE,"SM";#N/A,#N/A,FALSE,"C&amp;D";#N/A,#N/A,FALSE,"MGMT";#N/A,#N/A,FALSE,"Notes"}</definedName>
    <definedName name="wrn.A." localSheetId="0" hidden="1">{#N/A,#N/A,TRUE,"SUM";#N/A,#N/A,TRUE,"EE";#N/A,#N/A,TRUE,"AC";#N/A,#N/A,TRUE,"SN"}</definedName>
    <definedName name="wrn.A." localSheetId="5" hidden="1">{#N/A,#N/A,TRUE,"SUM";#N/A,#N/A,TRUE,"EE";#N/A,#N/A,TRUE,"AC";#N/A,#N/A,TRUE,"SN"}</definedName>
    <definedName name="wrn.A." hidden="1">{#N/A,#N/A,TRUE,"SUM";#N/A,#N/A,TRUE,"EE";#N/A,#N/A,TRUE,"AC";#N/A,#N/A,TRUE,"SN"}</definedName>
    <definedName name="wrn.Acquisition_matrix." localSheetId="0" hidden="1">{"Acq_matrix",#N/A,FALSE,"Acquisition Matrix"}</definedName>
    <definedName name="wrn.Acquisition_matrix." localSheetId="5" hidden="1">{"Acq_matrix",#N/A,FALSE,"Acquisition Matrix"}</definedName>
    <definedName name="wrn.Acquisition_matrix." hidden="1">{"Acq_matrix",#N/A,FALSE,"Acquisition Matrix"}</definedName>
    <definedName name="wrn.adj95." localSheetId="0" hidden="1">{"adj95mult",#N/A,FALSE,"COMPCO";"adj95est",#N/A,FALSE,"COMPCO"}</definedName>
    <definedName name="wrn.adj95." localSheetId="5" hidden="1">{"adj95mult",#N/A,FALSE,"COMPCO";"adj95est",#N/A,FALSE,"COMPCO"}</definedName>
    <definedName name="wrn.adj95." hidden="1">{"adj95mult",#N/A,FALSE,"COMPCO";"adj95est",#N/A,FALSE,"COMPCO"}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0" hidden="1">{#N/A,#N/A,FALSE,"Aging Summary";#N/A,#N/A,FALSE,"Ratio Analysis";#N/A,#N/A,FALSE,"Test 120 Day Accts";#N/A,#N/A,FALSE,"Tickmarks"}</definedName>
    <definedName name="wrn.Aging._.and._.Trend._.Analysis._1" localSheetId="5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ll.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alyse." localSheetId="0" hidden="1">{#N/A,#N/A,TRUE,"AB_Vertrag";#N/A,#N/A,TRUE,"AB_BWL"}</definedName>
    <definedName name="wrn.Analyse." localSheetId="5" hidden="1">{#N/A,#N/A,TRUE,"AB_Vertrag";#N/A,#N/A,TRUE,"AB_BWL"}</definedName>
    <definedName name="wrn.Analyse." hidden="1">{#N/A,#N/A,TRUE,"AB_Vertrag";#N/A,#N/A,TRUE,"AB_BWL"}</definedName>
    <definedName name="wrn.AQUIROR._.DCF." localSheetId="0" hidden="1">{"AQUIRORDCF",#N/A,FALSE,"Merger consequences";"Acquirorassns",#N/A,FALSE,"Merger consequences"}</definedName>
    <definedName name="wrn.AQUIROR._.DCF." localSheetId="5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AU._.검사성적서." localSheetId="0" hidden="1">{#N/A,#N/A,FALSE,"을지 (4)";#N/A,#N/A,FALSE,"을지 (5)";#N/A,#N/A,FALSE,"을지 (6)"}</definedName>
    <definedName name="wrn.AU._.검사성적서." localSheetId="5" hidden="1">{#N/A,#N/A,FALSE,"을지 (4)";#N/A,#N/A,FALSE,"을지 (5)";#N/A,#N/A,FALSE,"을지 (6)"}</definedName>
    <definedName name="wrn.AU._.검사성적서." hidden="1">{#N/A,#N/A,FALSE,"을지 (4)";#N/A,#N/A,FALSE,"을지 (5)";#N/A,#N/A,FALSE,"을지 (6)"}</definedName>
    <definedName name="wrn.AU._.초도품._.보증서." localSheetId="0" hidden="1">{#N/A,#N/A,FALSE,"초도품";#N/A,#N/A,FALSE,"초도품 (2)";#N/A,#N/A,FALSE,"초도품 (3)";#N/A,#N/A,FALSE,"초도품 (4)";#N/A,#N/A,FALSE,"초도품 (5)";#N/A,#N/A,FALSE,"초도품 (6)"}</definedName>
    <definedName name="wrn.AU._.초도품._.보증서." localSheetId="5" hidden="1">{#N/A,#N/A,FALSE,"초도품";#N/A,#N/A,FALSE,"초도품 (2)";#N/A,#N/A,FALSE,"초도품 (3)";#N/A,#N/A,FALSE,"초도품 (4)";#N/A,#N/A,FALSE,"초도품 (5)";#N/A,#N/A,FALSE,"초도품 (6)"}</definedName>
    <definedName name="wrn.AU._.초도품._.보증서." hidden="1">{#N/A,#N/A,FALSE,"초도품";#N/A,#N/A,FALSE,"초도품 (2)";#N/A,#N/A,FALSE,"초도품 (3)";#N/A,#N/A,FALSE,"초도품 (4)";#N/A,#N/A,FALSE,"초도품 (5)";#N/A,#N/A,FALSE,"초도품 (6)"}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udgetplanung._.97_98." localSheetId="0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wrn.Budgetplanung._.97_98." localSheetId="5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wrn.Budgetplanung._.97_98." hidden="1">{#N/A,#N/A,TRUE,"Basisdaten";#N/A,#N/A,TRUE,"Betriebsrestaurant";#N/A,#N/A,TRUE,"Zwischenverpflegung";#N/A,#N/A,TRUE,"Automaten";#N/A,#N/A,TRUE,"Etagenservice";#N/A,#N/A,TRUE,"Gästebereich";#N/A,#N/A,TRUE,"Kst_1";#N/A,#N/A,TRUE,"Sonderveranstaltungen";#N/A,#N/A,TRUE,"Kst_2";#N/A,#N/A,TRUE,"Kst_3";#N/A,#N/A,TRUE,"Kst_4";#N/A,#N/A,TRUE,"Kst_5";#N/A,#N/A,TRUE,"Namen"}</definedName>
    <definedName name="wrn.cellular." localSheetId="0" hidden="1">{#N/A,#N/A,TRUE,"TITLE";#N/A,#N/A,TRUE,"MKT Cellular Subs";#N/A,#N/A,TRUE,"Cellular sub ";#N/A,#N/A,TRUE,"P&amp;L - Cell";#N/A,#N/A,TRUE,"Rev &amp; Usage assump - Cell";#N/A,#N/A,TRUE,"Cost -  Cellular";"cellular",#N/A,TRUE,"Capex "}</definedName>
    <definedName name="wrn.cellular." localSheetId="5" hidden="1">{#N/A,#N/A,TRUE,"TITLE";#N/A,#N/A,TRUE,"MKT Cellular Subs";#N/A,#N/A,TRUE,"Cellular sub ";#N/A,#N/A,TRUE,"P&amp;L - Cell";#N/A,#N/A,TRUE,"Rev &amp; Usage assump - Cell";#N/A,#N/A,TRUE,"Cost -  Cellular";"cellular",#N/A,TRUE,"Capex "}</definedName>
    <definedName name="wrn.cellular." hidden="1">{#N/A,#N/A,TRUE,"TITLE";#N/A,#N/A,TRUE,"MKT Cellular Subs";#N/A,#N/A,TRUE,"Cellular sub ";#N/A,#N/A,TRUE,"P&amp;L - Cell";#N/A,#N/A,TRUE,"Rev &amp; Usage assump - Cell";#N/A,#N/A,TRUE,"Cost -  Cellular";"cellular",#N/A,TRUE,"Capex "}</definedName>
    <definedName name="wrn.compco." localSheetId="0" hidden="1">{"mult96",#N/A,FALSE,"PETCOMP";"est96",#N/A,FALSE,"PETCOMP";"mult95",#N/A,FALSE,"PETCOMP";"est95",#N/A,FALSE,"PETCOMP";"multltm",#N/A,FALSE,"PETCOMP";"resultltm",#N/A,FALSE,"PETCOMP"}</definedName>
    <definedName name="wrn.compco." localSheetId="5" hidden="1">{"mult96",#N/A,FALSE,"PETCOMP";"est96",#N/A,FALSE,"PETCOMP";"mult95",#N/A,FALSE,"PETCOMP";"est95",#N/A,FALSE,"PETCOMP";"multltm",#N/A,FALSE,"PETCOMP";"resultltm",#N/A,FALSE,"PETCOMP"}</definedName>
    <definedName name="wrn.compco." hidden="1">{"mult96",#N/A,FALSE,"PETCOMP";"est96",#N/A,FALSE,"PETCOMP";"mult95",#N/A,FALSE,"PETCOMP";"est95",#N/A,FALSE,"PETCOMP";"multltm",#N/A,FALSE,"PETCOMP";"resultltm",#N/A,FALSE,"PETCOMP"}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DCF_Terminal_Value_qchm." localSheetId="0" hidden="1">{"qchm_dcf",#N/A,FALSE,"QCHMDCF2";"qchm_terminal",#N/A,FALSE,"QCHMDCF2"}</definedName>
    <definedName name="wrn.DCF_Terminal_Value_qchm." localSheetId="5" hidden="1">{"qchm_dcf",#N/A,FALSE,"QCHMDCF2";"qchm_terminal",#N/A,FALSE,"QCHMDCF2"}</definedName>
    <definedName name="wrn.DCF_Terminal_Value_qchm." hidden="1">{"qchm_dcf",#N/A,FALSE,"QCHMDCF2";"qchm_terminal",#N/A,FALSE,"QCHMDCF2"}</definedName>
    <definedName name="wrn.dd." localSheetId="0" hidden="1">{#N/A,#N/A,FALSE,"SALES-03"}</definedName>
    <definedName name="wrn.dd." localSheetId="5" hidden="1">{#N/A,#N/A,FALSE,"SALES-03"}</definedName>
    <definedName name="wrn.dd." hidden="1">{#N/A,#N/A,FALSE,"SALES-03"}</definedName>
    <definedName name="wrn.Economic._.Value._.Added._.Analysis." localSheetId="0" hidden="1">{"EVA",#N/A,FALSE,"EVA";"WACC",#N/A,FALSE,"WACC"}</definedName>
    <definedName name="wrn.Economic._.Value._.Added._.Analysis." localSheetId="5" hidden="1">{"EVA",#N/A,FALSE,"EVA";"WACC",#N/A,FALSE,"WACC"}</definedName>
    <definedName name="wrn.Economic._.Value._.Added._.Analysis." hidden="1">{"EVA",#N/A,FALSE,"EVA";"WACC",#N/A,FALSE,"WACC"}</definedName>
    <definedName name="wrn.EO." localSheetId="0" hidden="1">{#N/A,#N/A,TRUE,"TITLE";#N/A,#N/A,TRUE,"Macro assumptions";#N/A,#N/A,TRUE,"Line roll out schedule";#N/A,#N/A,TRUE,"P&amp;L 109";#N/A,#N/A,TRUE,"EO109 BIZ ";#N/A,#N/A,TRUE,"Rev - 109";#N/A,#N/A,TRUE,"Costs-109";#N/A,#N/A,TRUE,"Capex - 109";#N/A,#N/A,TRUE,"Revenue shares"}</definedName>
    <definedName name="wrn.EO." localSheetId="5" hidden="1">{#N/A,#N/A,TRUE,"TITLE";#N/A,#N/A,TRUE,"Macro assumptions";#N/A,#N/A,TRUE,"Line roll out schedule";#N/A,#N/A,TRUE,"P&amp;L 109";#N/A,#N/A,TRUE,"EO109 BIZ ";#N/A,#N/A,TRUE,"Rev - 109";#N/A,#N/A,TRUE,"Costs-109";#N/A,#N/A,TRUE,"Capex - 109";#N/A,#N/A,TRUE,"Revenue shares"}</definedName>
    <definedName name="wrn.EO." hidden="1">{#N/A,#N/A,TRUE,"TITLE";#N/A,#N/A,TRUE,"Macro assumptions";#N/A,#N/A,TRUE,"Line roll out schedule";#N/A,#N/A,TRUE,"P&amp;L 109";#N/A,#N/A,TRUE,"EO109 BIZ ";#N/A,#N/A,TRUE,"Rev - 109";#N/A,#N/A,TRUE,"Costs-109";#N/A,#N/A,TRUE,"Capex - 109";#N/A,#N/A,TRUE,"Revenue shares"}</definedName>
    <definedName name="wrn.Food_Beverage." localSheetId="0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" localSheetId="0" hidden="1">{#N/A,#N/A,FALSE,"Income Statement";#N/A,#N/A,FALSE,"Balance Sheet";#N/A,#N/A,FALSE,"Cash Flow";#N/A,#N/A,FALSE,"D&amp;A";#N/A,#N/A,FALSE,"Capitalization";#N/A,#N/A,FALSE,"Debt Amortization";#N/A,#N/A,FALSE,"Deferred Taxes"}</definedName>
    <definedName name="wrn.full." localSheetId="5" hidden="1">{#N/A,#N/A,FALSE,"Income Statement";#N/A,#N/A,FALSE,"Balance Sheet";#N/A,#N/A,FALSE,"Cash Flow";#N/A,#N/A,FALSE,"D&amp;A";#N/A,#N/A,FALSE,"Capitalization";#N/A,#N/A,FALSE,"Debt Amortization";#N/A,#N/A,FALSE,"Deferred Taxes"}</definedName>
    <definedName name="wrn.full." hidden="1">{#N/A,#N/A,FALSE,"Income Statement";#N/A,#N/A,FALSE,"Balance Sheet";#N/A,#N/A,FALSE,"Cash Flow";#N/A,#N/A,FALSE,"D&amp;A";#N/A,#N/A,FALSE,"Capitalization";#N/A,#N/A,FALSE,"Debt Amortization";#N/A,#N/A,FALSE,"Deferred Taxes"}</definedName>
    <definedName name="wrn.Global._.CompCo." localSheetId="0" hidden="1">{"Outputs",#N/A,TRUE,"North America";"Outputs",#N/A,TRUE,"Europe";"Outputs",#N/A,TRUE,"Asia Pacific";"Outputs",#N/A,TRUE,"Latin America";"Outputs",#N/A,TRUE,"Wireless"}</definedName>
    <definedName name="wrn.Global._.CompCo." localSheetId="5" hidden="1">{"Outputs",#N/A,TRUE,"North America";"Outputs",#N/A,TRUE,"Europe";"Outputs",#N/A,TRUE,"Asia Pacific";"Outputs",#N/A,TRUE,"Latin America";"Outputs",#N/A,TRUE,"Wireless"}</definedName>
    <definedName name="wrn.Global._.CompCo." hidden="1">{"Outputs",#N/A,TRUE,"North America";"Outputs",#N/A,TRUE,"Europe";"Outputs",#N/A,TRUE,"Asia Pacific";"Outputs",#N/A,TRUE,"Latin America";"Outputs",#N/A,TRUE,"Wireless"}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0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s." localSheetId="0" hidden="1">{"Inputs",#N/A,TRUE,"North America";"Inputs",#N/A,TRUE,"Europe";"Inputs",#N/A,TRUE,"Asia Pacific";"Inputs",#N/A,TRUE,"Latin America";"Inputs",#N/A,TRUE,"Wireless"}</definedName>
    <definedName name="wrn.Inputs." localSheetId="5" hidden="1">{"Inputs",#N/A,TRUE,"North America";"Inputs",#N/A,TRUE,"Europe";"Inputs",#N/A,TRUE,"Asia Pacific";"Inputs",#N/A,TRUE,"Latin America";"Inputs",#N/A,TRUE,"Wireless"}</definedName>
    <definedName name="wrn.Inputs." hidden="1">{"Inputs",#N/A,TRUE,"North America";"Inputs",#N/A,TRUE,"Europe";"Inputs",#N/A,TRUE,"Asia Pacific";"Inputs",#N/A,TRUE,"Latin America";"Inputs",#N/A,TRUE,"Wireless"}</definedName>
    <definedName name="wrn.Model." localSheetId="0" hidden="1">{#N/A,#N/A,FALSE,"Cover";#N/A,#N/A,FALSE,"LUMI";#N/A,#N/A,FALSE,"COMD";#N/A,#N/A,FALSE,"Valuation";#N/A,#N/A,FALSE,"Assumptions";#N/A,#N/A,FALSE,"Pooling";#N/A,#N/A,FALSE,"BalanceSheet"}</definedName>
    <definedName name="wrn.Model." localSheetId="5" hidden="1">{#N/A,#N/A,FALSE,"Cover";#N/A,#N/A,FALSE,"LUMI";#N/A,#N/A,FALSE,"COMD";#N/A,#N/A,FALSE,"Valuation";#N/A,#N/A,FALSE,"Assumptions";#N/A,#N/A,FALSE,"Pooling";#N/A,#N/A,FALSE,"BalanceSheet"}</definedName>
    <definedName name="wrn.Model." hidden="1">{#N/A,#N/A,FALSE,"Cover";#N/A,#N/A,FALSE,"LUMI";#N/A,#N/A,FALSE,"COMD";#N/A,#N/A,FALSE,"Valuation";#N/A,#N/A,FALSE,"Assumptions";#N/A,#N/A,FALSE,"Pooling";#N/A,#N/A,FALSE,"BalanceSheet"}</definedName>
    <definedName name="wrn.OUTPUT." localSheetId="0" hidden="1">{"DCF","UPSIDE CASE",FALSE,"Sheet1";"DCF","BASE CASE",FALSE,"Sheet1";"DCF","DOWNSIDE CASE",FALSE,"Sheet1"}</definedName>
    <definedName name="wrn.OUTPUT." localSheetId="5" hidden="1">{"DCF","UPSIDE CASE",FALSE,"Sheet1";"DCF","BASE CASE",FALSE,"Sheet1";"DCF","DOWNSIDE CASE",FALSE,"Sheet1"}</definedName>
    <definedName name="wrn.OUTPUT." hidden="1">{"DCF","UPSIDE CASE",FALSE,"Sheet1";"DCF","BASE CASE",FALSE,"Sheet1";"DCF","DOWNSIDE CASE",FALSE,"Sheet1"}</definedName>
    <definedName name="wrn.paging." localSheetId="0" hidden="1">{"paging",#N/A,TRUE,"TITLE";#N/A,#N/A,TRUE,"Paging subs";#N/A,#N/A,TRUE,"P&amp;L - Paging";#N/A,#N/A,TRUE,"Rev &amp; Usage Assump - Paging";#N/A,#N/A,TRUE,"Cost - Paging";"paging",#N/A,TRUE,"Capex "}</definedName>
    <definedName name="wrn.paging." localSheetId="5" hidden="1">{"paging",#N/A,TRUE,"TITLE";#N/A,#N/A,TRUE,"Paging subs";#N/A,#N/A,TRUE,"P&amp;L - Paging";#N/A,#N/A,TRUE,"Rev &amp; Usage Assump - Paging";#N/A,#N/A,TRUE,"Cost - Paging";"paging",#N/A,TRUE,"Capex "}</definedName>
    <definedName name="wrn.paging." hidden="1">{"paging",#N/A,TRUE,"TITLE";#N/A,#N/A,TRUE,"Paging subs";#N/A,#N/A,TRUE,"P&amp;L - Paging";#N/A,#N/A,TRUE,"Rev &amp; Usage Assump - Paging";#N/A,#N/A,TRUE,"Cost - Paging";"paging",#N/A,TRUE,"Capex "}</definedName>
    <definedName name="wrn.PEWC1." localSheetId="0" hidden="1">{"Graphic",#N/A,TRUE,"Graphic"}</definedName>
    <definedName name="wrn.PEWC1." localSheetId="5" hidden="1">{"Graphic",#N/A,TRUE,"Graphic"}</definedName>
    <definedName name="wrn.PEWC1." hidden="1">{"Graphic",#N/A,TRUE,"Graphic"}</definedName>
    <definedName name="wrn.Print._.all." localSheetId="0" hidden="1">{#N/A,#N/A,FALSE,"DCF";#N/A,#N/A,FALSE,"P&amp;L";#N/A,#N/A,FALSE,"BS";#N/A,#N/A,FALSE,"CF";#N/A,#N/A,FALSE,"debt schedule";#N/A,#N/A,FALSE,"WorkCap";#N/A,#N/A,FALSE,"ETACS";#N/A,#N/A,FALSE,"GSM";#N/A,#N/A,FALSE,"LEC";#N/A,#N/A,FALSE,"IGF";#N/A,#N/A,FALSE,"Expenses";#N/A,#N/A,FALSE,"Labour Expenses";#N/A,#N/A,FALSE,"Capex&amp;Depn";#N/A,#N/A,FALSE,"Fixed assets";#N/A,#N/A,FALSE,"WACC_Fixed";#N/A,#N/A,FALSE,"WACC_Cel"}</definedName>
    <definedName name="wrn.Print._.all." localSheetId="5" hidden="1">{#N/A,#N/A,FALSE,"DCF";#N/A,#N/A,FALSE,"P&amp;L";#N/A,#N/A,FALSE,"BS";#N/A,#N/A,FALSE,"CF";#N/A,#N/A,FALSE,"debt schedule";#N/A,#N/A,FALSE,"WorkCap";#N/A,#N/A,FALSE,"ETACS";#N/A,#N/A,FALSE,"GSM";#N/A,#N/A,FALSE,"LEC";#N/A,#N/A,FALSE,"IGF";#N/A,#N/A,FALSE,"Expenses";#N/A,#N/A,FALSE,"Labour Expenses";#N/A,#N/A,FALSE,"Capex&amp;Depn";#N/A,#N/A,FALSE,"Fixed assets";#N/A,#N/A,FALSE,"WACC_Fixed";#N/A,#N/A,FALSE,"WACC_Cel"}</definedName>
    <definedName name="wrn.Print._.all." hidden="1">{#N/A,#N/A,FALSE,"DCF";#N/A,#N/A,FALSE,"P&amp;L";#N/A,#N/A,FALSE,"BS";#N/A,#N/A,FALSE,"CF";#N/A,#N/A,FALSE,"debt schedule";#N/A,#N/A,FALSE,"WorkCap";#N/A,#N/A,FALSE,"ETACS";#N/A,#N/A,FALSE,"GSM";#N/A,#N/A,FALSE,"LEC";#N/A,#N/A,FALSE,"IGF";#N/A,#N/A,FALSE,"Expenses";#N/A,#N/A,FALSE,"Labour Expenses";#N/A,#N/A,FALSE,"Capex&amp;Depn";#N/A,#N/A,FALSE,"Fixed assets";#N/A,#N/A,FALSE,"WACC_Fixed";#N/A,#N/A,FALSE,"WACC_Cel"}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5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Rent." localSheetId="0" hidden="1">{"Rent1",#N/A,FALSE,"RENT";"Rent2",#N/A,FALSE,"RENT"}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0" hidden="1">{#N/A,#N/A,FALSE,"Sales  total 9712";#N/A,#N/A,FALSE,"Sales  total 9712";#N/A,#N/A,FALSE,"Sales  total 9712";#N/A,#N/A,FALSE,"Sales  total 9712"}</definedName>
    <definedName name="wrn.REPORT." localSheetId="5" hidden="1">{#N/A,#N/A,FALSE,"Sales  total 9712";#N/A,#N/A,FALSE,"Sales  total 9712";#N/A,#N/A,FALSE,"Sales  total 9712";#N/A,#N/A,FALSE,"Sales  total 9712"}</definedName>
    <definedName name="wrn.REPORT." hidden="1">{#N/A,#N/A,FALSE,"Sales  total 9712";#N/A,#N/A,FALSE,"Sales  total 9712";#N/A,#N/A,FALSE,"Sales  total 9712";#N/A,#N/A,FALSE,"Sales  total 9712"}</definedName>
    <definedName name="wrn.Report1." localSheetId="0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localSheetId="5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ING._.PACKAGE." localSheetId="0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rn.REPORTING._.PACKAGE." localSheetId="5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rn.REPORTING._.PACKAGE." hidden="1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rn.RTS." localSheetId="0" hidden="1">{"rts",#N/A,TRUE,"TITLE";#N/A,#N/A,TRUE,"P&amp;L - RTS";#N/A,#N/A,TRUE,"RTS biz";#N/A,#N/A,TRUE,"Cost - RTS";"RTS",#N/A,TRUE,"Capex "}</definedName>
    <definedName name="wrn.RTS." localSheetId="5" hidden="1">{"rts",#N/A,TRUE,"TITLE";#N/A,#N/A,TRUE,"P&amp;L - RTS";#N/A,#N/A,TRUE,"RTS biz";#N/A,#N/A,TRUE,"Cost - RTS";"RTS",#N/A,TRUE,"Capex "}</definedName>
    <definedName name="wrn.RTS." hidden="1">{"rts",#N/A,TRUE,"TITLE";#N/A,#N/A,TRUE,"P&amp;L - RTS";#N/A,#N/A,TRUE,"RTS biz";#N/A,#N/A,TRUE,"Cost - RTS";"RTS",#N/A,TRUE,"Capex "}</definedName>
    <definedName name="wrn.s." localSheetId="0" hidden="1">{#N/A,#N/A,FALSE,"NEW JOB OBTAINED";#N/A,#N/A,FALSE,"STRUCTURE FORM (M)";#N/A,#N/A,FALSE,"STRUCTURE FORM (L)";#N/A,#N/A,FALSE,"SUMMARY (M2)";#N/A,#N/A,FALSE,"NEW CES (M2)";#N/A,#N/A,FALSE,"PRELIM (M2)"}</definedName>
    <definedName name="wrn.s." localSheetId="5" hidden="1">{#N/A,#N/A,FALSE,"NEW JOB OBTAINED";#N/A,#N/A,FALSE,"STRUCTURE FORM (M)";#N/A,#N/A,FALSE,"STRUCTURE FORM (L)";#N/A,#N/A,FALSE,"SUMMARY (M2)";#N/A,#N/A,FALSE,"NEW CES (M2)";#N/A,#N/A,FALSE,"PRELIM (M2)"}</definedName>
    <definedName name="wrn.s." hidden="1">{#N/A,#N/A,FALSE,"NEW JOB OBTAINED";#N/A,#N/A,FALSE,"STRUCTURE FORM (M)";#N/A,#N/A,FALSE,"STRUCTURE FORM (L)";#N/A,#N/A,FALSE,"SUMMARY (M2)";#N/A,#N/A,FALSE,"NEW CES (M2)";#N/A,#N/A,FALSE,"PRELIM (M2)"}</definedName>
    <definedName name="wrn.Sensitive." localSheetId="0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ary." localSheetId="0" hidden="1">{"Section 1",#N/A,TRUE,"Summary";"Section 2",#N/A,TRUE,"Summary";"Section 3",#N/A,TRUE,"Summary";"Section 4",#N/A,TRUE,"Summary"}</definedName>
    <definedName name="wrn.Summary." localSheetId="5" hidden="1">{"Section 1",#N/A,TRUE,"Summary";"Section 2",#N/A,TRUE,"Summary";"Section 3",#N/A,TRUE,"Summary";"Section 4",#N/A,TRUE,"Summary"}</definedName>
    <definedName name="wrn.Summary." hidden="1">{"Section 1",#N/A,TRUE,"Summary";"Section 2",#N/A,TRUE,"Summary";"Section 3",#N/A,TRUE,"Summary";"Section 4",#N/A,TRUE,"Summary"}</definedName>
    <definedName name="wrn.TARGET._.DCF." localSheetId="0" hidden="1">{"targetdcf",#N/A,FALSE,"Merger consequences";"TARGETASSU",#N/A,FALSE,"Merger consequences";"TERMINAL VALUE",#N/A,FALSE,"Merger consequences"}</definedName>
    <definedName name="wrn.TARGET._.DCF." localSheetId="5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elstra._.Inputs." localSheetId="0" hidden="1">{"Inputs",#N/A,FALSE,"US_FL";"Inputs",#N/A,FALSE,"EUROPE_FL";"Inputs",#N/A,FALSE,"ASIA_FL"}</definedName>
    <definedName name="wrn.Telstra._.Inputs." localSheetId="5" hidden="1">{"Inputs",#N/A,FALSE,"US_FL";"Inputs",#N/A,FALSE,"EUROPE_FL";"Inputs",#N/A,FALSE,"ASIA_FL"}</definedName>
    <definedName name="wrn.Telstra._.Inputs." hidden="1">{"Inputs",#N/A,FALSE,"US_FL";"Inputs",#N/A,FALSE,"EUROPE_FL";"Inputs",#N/A,FALSE,"ASIA_FL"}</definedName>
    <definedName name="wrn.Telstra._.Output." localSheetId="0" hidden="1">{"Output",#N/A,FALSE,"US_FL";"Output",#N/A,FALSE,"EUROPE_FL";"Output",#N/A,FALSE,"ASIA_FL"}</definedName>
    <definedName name="wrn.Telstra._.Output." localSheetId="5" hidden="1">{"Output",#N/A,FALSE,"US_FL";"Output",#N/A,FALSE,"EUROPE_FL";"Output",#N/A,FALSE,"ASIA_FL"}</definedName>
    <definedName name="wrn.Telstra._.Output." hidden="1">{"Output",#N/A,FALSE,"US_FL";"Output",#N/A,FALSE,"EUROPE_FL";"Output",#N/A,FALSE,"ASIA_FL"}</definedName>
    <definedName name="wrn.Wacc." localSheetId="0" hidden="1">{"Area1",#N/A,FALSE,"OREWACC";"Area2",#N/A,FALSE,"OREWACC"}</definedName>
    <definedName name="wrn.Wacc." localSheetId="5" hidden="1">{"Area1",#N/A,FALSE,"OREWACC";"Area2",#N/A,FALSE,"OREWACC"}</definedName>
    <definedName name="wrn.Wacc." hidden="1">{"Area1",#N/A,FALSE,"OREWACC";"Area2",#N/A,FALSE,"OREWACC"}</definedName>
    <definedName name="wrn.Y차._.종합." localSheetId="0" hidden="1">{#N/A,#N/A,TRUE,"Y생산";#N/A,#N/A,TRUE,"Y판매";#N/A,#N/A,TRUE,"Y총물량";#N/A,#N/A,TRUE,"Y능력";#N/A,#N/A,TRUE,"YKD"}</definedName>
    <definedName name="wrn.Y차._.종합." localSheetId="5" hidden="1">{#N/A,#N/A,TRUE,"Y생산";#N/A,#N/A,TRUE,"Y판매";#N/A,#N/A,TRUE,"Y총물량";#N/A,#N/A,TRUE,"Y능력";#N/A,#N/A,TRUE,"YKD"}</definedName>
    <definedName name="wrn.Y차._.종합." hidden="1">{#N/A,#N/A,TRUE,"Y생산";#N/A,#N/A,TRUE,"Y판매";#N/A,#N/A,TRUE,"Y총물량";#N/A,#N/A,TRUE,"Y능력";#N/A,#N/A,TRUE,"YKD"}</definedName>
    <definedName name="wrn.전부인쇄." localSheetId="0" hidden="1">{#N/A,#N/A,FALSE,"단축1";#N/A,#N/A,FALSE,"단축2";#N/A,#N/A,FALSE,"단축3";#N/A,#N/A,FALSE,"장축";#N/A,#N/A,FALSE,"4WD"}</definedName>
    <definedName name="wrn.전부인쇄." localSheetId="5" hidden="1">{#N/A,#N/A,FALSE,"단축1";#N/A,#N/A,FALSE,"단축2";#N/A,#N/A,FALSE,"단축3";#N/A,#N/A,FALSE,"장축";#N/A,#N/A,FALSE,"4WD"}</definedName>
    <definedName name="wrn.전부인쇄." hidden="1">{#N/A,#N/A,FALSE,"단축1";#N/A,#N/A,FALSE,"단축2";#N/A,#N/A,FALSE,"단축3";#N/A,#N/A,FALSE,"장축";#N/A,#N/A,FALSE,"4WD"}</definedName>
    <definedName name="www" localSheetId="0" hidden="1">{"DCF","UPSIDE CASE",FALSE,"Sheet1";"DCF","BASE CASE",FALSE,"Sheet1";"DCF","DOWNSIDE CASE",FALSE,"Sheet1"}</definedName>
    <definedName name="www" localSheetId="5" hidden="1">{"DCF","UPSIDE CASE",FALSE,"Sheet1";"DCF","BASE CASE",FALSE,"Sheet1";"DCF","DOWNSIDE CASE",FALSE,"Sheet1"}</definedName>
    <definedName name="www" hidden="1">{"DCF","UPSIDE CASE",FALSE,"Sheet1";"DCF","BASE CASE",FALSE,"Sheet1";"DCF","DOWNSIDE CASE",FALSE,"Sheet1"}</definedName>
    <definedName name="wwwwwwwwwww" hidden="1">[27]A!$L$128:$U$128</definedName>
    <definedName name="XREF_COLUMN_1" localSheetId="0" hidden="1">#REF!</definedName>
    <definedName name="XREF_COLUMN_1" hidden="1">#REF!</definedName>
    <definedName name="XREF_COLUMN_10" localSheetId="0" hidden="1">#REF!</definedName>
    <definedName name="XREF_COLUMN_10" hidden="1">#REF!</definedName>
    <definedName name="XREF_COLUMN_11" localSheetId="0" hidden="1">#REF!</definedName>
    <definedName name="XREF_COLUMN_11" hidden="1">#REF!</definedName>
    <definedName name="XREF_COLUMN_12" localSheetId="0" hidden="1">#REF!</definedName>
    <definedName name="XREF_COLUMN_12" hidden="1">#REF!</definedName>
    <definedName name="XREF_COLUMN_13" localSheetId="0" hidden="1">#REF!</definedName>
    <definedName name="XREF_COLUMN_13" hidden="1">#REF!</definedName>
    <definedName name="XREF_COLUMN_14" localSheetId="0" hidden="1">#REF!</definedName>
    <definedName name="XREF_COLUMN_14" hidden="1">#REF!</definedName>
    <definedName name="XREF_COLUMN_15" localSheetId="0" hidden="1">#REF!</definedName>
    <definedName name="XREF_COLUMN_15" hidden="1">#REF!</definedName>
    <definedName name="XREF_COLUMN_16" localSheetId="0" hidden="1">#REF!</definedName>
    <definedName name="XREF_COLUMN_16" hidden="1">#REF!</definedName>
    <definedName name="XREF_COLUMN_17" localSheetId="0" hidden="1">#REF!</definedName>
    <definedName name="XREF_COLUMN_17" hidden="1">#REF!</definedName>
    <definedName name="XREF_COLUMN_18" localSheetId="0" hidden="1">#REF!</definedName>
    <definedName name="XREF_COLUMN_18" hidden="1">#REF!</definedName>
    <definedName name="XREF_COLUMN_19" localSheetId="0" hidden="1">#REF!</definedName>
    <definedName name="XREF_COLUMN_19" hidden="1">#REF!</definedName>
    <definedName name="XREF_COLUMN_2" localSheetId="0" hidden="1">#REF!</definedName>
    <definedName name="XREF_COLUMN_2" hidden="1">#REF!</definedName>
    <definedName name="XREF_COLUMN_20" localSheetId="0" hidden="1">#REF!</definedName>
    <definedName name="XREF_COLUMN_20" hidden="1">#REF!</definedName>
    <definedName name="XREF_COLUMN_21" localSheetId="0" hidden="1">[45]Resumen!#REF!</definedName>
    <definedName name="XREF_COLUMN_21" hidden="1">[45]Resumen!#REF!</definedName>
    <definedName name="XREF_COLUMN_22" localSheetId="0" hidden="1">'[45]Selecc. altas oct y dic'!#REF!</definedName>
    <definedName name="XREF_COLUMN_22" hidden="1">'[45]Selecc. altas oct y dic'!#REF!</definedName>
    <definedName name="XREF_COLUMN_23" localSheetId="0" hidden="1">#REF!</definedName>
    <definedName name="XREF_COLUMN_23" hidden="1">#REF!</definedName>
    <definedName name="XREF_COLUMN_24" localSheetId="0" hidden="1">'[45]Selecc. altas oct y dic'!#REF!</definedName>
    <definedName name="XREF_COLUMN_24" hidden="1">'[45]Selecc. altas oct y dic'!#REF!</definedName>
    <definedName name="XREF_COLUMN_25" localSheetId="0" hidden="1">#REF!</definedName>
    <definedName name="XREF_COLUMN_25" hidden="1">#REF!</definedName>
    <definedName name="XREF_COLUMN_26" localSheetId="0" hidden="1">#REF!</definedName>
    <definedName name="XREF_COLUMN_26" hidden="1">#REF!</definedName>
    <definedName name="XREF_COLUMN_27" localSheetId="0" hidden="1">'[36]Pagos Provisionales'!#REF!</definedName>
    <definedName name="XREF_COLUMN_27" hidden="1">'[36]Pagos Provisionales'!#REF!</definedName>
    <definedName name="XREF_COLUMN_28" hidden="1">'[46]PAGOS PROV'!$V$1:$V$65536</definedName>
    <definedName name="XREF_COLUMN_29" localSheetId="0" hidden="1">#REF!</definedName>
    <definedName name="XREF_COLUMN_29" hidden="1">#REF!</definedName>
    <definedName name="XREF_COLUMN_3" localSheetId="0" hidden="1">#REF!</definedName>
    <definedName name="XREF_COLUMN_3" hidden="1">#REF!</definedName>
    <definedName name="XREF_COLUMN_30" localSheetId="0" hidden="1">#REF!</definedName>
    <definedName name="XREF_COLUMN_30" hidden="1">#REF!</definedName>
    <definedName name="XREF_COLUMN_31" hidden="1">'[46]IVA '!$K$1:$K$65536</definedName>
    <definedName name="XREF_COLUMN_32" hidden="1">'[36]Pagos Provisionales'!#REF!</definedName>
    <definedName name="XREF_COLUMN_33" localSheetId="0" hidden="1">#REF!</definedName>
    <definedName name="XREF_COLUMN_33" hidden="1">#REF!</definedName>
    <definedName name="XREF_COLUMN_34" localSheetId="0" hidden="1">#REF!</definedName>
    <definedName name="XREF_COLUMN_34" hidden="1">#REF!</definedName>
    <definedName name="XREF_COLUMN_35" localSheetId="0" hidden="1">#REF!</definedName>
    <definedName name="XREF_COLUMN_35" hidden="1">#REF!</definedName>
    <definedName name="XREF_COLUMN_4" localSheetId="0" hidden="1">#REF!</definedName>
    <definedName name="XREF_COLUMN_4" hidden="1">#REF!</definedName>
    <definedName name="XREF_COLUMN_5" localSheetId="0" hidden="1">#REF!</definedName>
    <definedName name="XREF_COLUMN_5" hidden="1">#REF!</definedName>
    <definedName name="XREF_COLUMN_6" localSheetId="0" hidden="1">#REF!</definedName>
    <definedName name="XREF_COLUMN_6" hidden="1">#REF!</definedName>
    <definedName name="XREF_COLUMN_7" localSheetId="0" hidden="1">#REF!</definedName>
    <definedName name="XREF_COLUMN_7" hidden="1">#REF!</definedName>
    <definedName name="XREF_COLUMN_8" localSheetId="0" hidden="1">#REF!</definedName>
    <definedName name="XREF_COLUMN_8" hidden="1">#REF!</definedName>
    <definedName name="XREF_COLUMN_9" localSheetId="0" hidden="1">'[47]2% Est.'!#REF!</definedName>
    <definedName name="XREF_COLUMN_9" hidden="1">'[47]2% Est.'!#REF!</definedName>
    <definedName name="XRefActiveRow" localSheetId="0" hidden="1">#REF!</definedName>
    <definedName name="XRefActiveRow" hidden="1">#REF!</definedName>
    <definedName name="XRefColumnsCount" hidden="1">10</definedName>
    <definedName name="XRefCopy1" localSheetId="0" hidden="1">#REF!</definedName>
    <definedName name="XRefCopy1" hidden="1">#REF!</definedName>
    <definedName name="XRefCopy10" localSheetId="0" hidden="1">#REF!</definedName>
    <definedName name="XRefCopy10" hidden="1">#REF!</definedName>
    <definedName name="XRefCopy100" localSheetId="0" hidden="1">'[36]6411-Suficiencia'!#REF!</definedName>
    <definedName name="XRefCopy100" hidden="1">'[36]6411-Suficiencia'!#REF!</definedName>
    <definedName name="XRefCopy101" localSheetId="0" hidden="1">'[36]6411-Suficiencia'!#REF!</definedName>
    <definedName name="XRefCopy101" hidden="1">'[36]6411-Suficiencia'!#REF!</definedName>
    <definedName name="XRefCopy101Row" localSheetId="0" hidden="1">#REF!</definedName>
    <definedName name="XRefCopy101Row" hidden="1">#REF!</definedName>
    <definedName name="XRefCopy102" localSheetId="0" hidden="1">#REF!</definedName>
    <definedName name="XRefCopy102" hidden="1">#REF!</definedName>
    <definedName name="XRefCopy103" localSheetId="0" hidden="1">#REF!</definedName>
    <definedName name="XRefCopy103" hidden="1">#REF!</definedName>
    <definedName name="XRefCopy105" localSheetId="0" hidden="1">#REF!</definedName>
    <definedName name="XRefCopy105" hidden="1">#REF!</definedName>
    <definedName name="XRefCopy105Row" localSheetId="0" hidden="1">#REF!</definedName>
    <definedName name="XRefCopy105Row" hidden="1">#REF!</definedName>
    <definedName name="XRefCopy106" localSheetId="0" hidden="1">'[48]RevisiónDirecta - AltasR'!#REF!</definedName>
    <definedName name="XRefCopy106" hidden="1">'[48]RevisiónDirecta - AltasR'!#REF!</definedName>
    <definedName name="XRefCopy106Row" localSheetId="0" hidden="1">#REF!</definedName>
    <definedName name="XRefCopy106Row" hidden="1">#REF!</definedName>
    <definedName name="XRefCopy107" localSheetId="0" hidden="1">#REF!</definedName>
    <definedName name="XRefCopy107" hidden="1">#REF!</definedName>
    <definedName name="XRefCopy107Row" localSheetId="0" hidden="1">#REF!</definedName>
    <definedName name="XRefCopy107Row" hidden="1">#REF!</definedName>
    <definedName name="XRefCopy108" localSheetId="0" hidden="1">'[48]RevisiónDirecta - AltasR'!#REF!</definedName>
    <definedName name="XRefCopy108" hidden="1">'[48]RevisiónDirecta - AltasR'!#REF!</definedName>
    <definedName name="XRefCopy108Row" localSheetId="0" hidden="1">#REF!</definedName>
    <definedName name="XRefCopy108Row" hidden="1">#REF!</definedName>
    <definedName name="XRefCopy109" localSheetId="0" hidden="1">'[48]RevisiónDirecta - AltasR'!#REF!</definedName>
    <definedName name="XRefCopy109" hidden="1">'[48]RevisiónDirecta - AltasR'!#REF!</definedName>
    <definedName name="XRefCopy109Row" localSheetId="0" hidden="1">#REF!</definedName>
    <definedName name="XRefCopy109Row" hidden="1">#REF!</definedName>
    <definedName name="XRefCopy10Row" localSheetId="0" hidden="1">[49]XREF!#REF!</definedName>
    <definedName name="XRefCopy10Row" hidden="1">[49]XREF!#REF!</definedName>
    <definedName name="XRefCopy11" localSheetId="0" hidden="1">#REF!</definedName>
    <definedName name="XRefCopy11" hidden="1">#REF!</definedName>
    <definedName name="XRefCopy110" localSheetId="0" hidden="1">#REF!</definedName>
    <definedName name="XRefCopy110" hidden="1">#REF!</definedName>
    <definedName name="XRefCopy110Row" localSheetId="0" hidden="1">#REF!</definedName>
    <definedName name="XRefCopy110Row" hidden="1">#REF!</definedName>
    <definedName name="XRefCopy111" localSheetId="0" hidden="1">'[36]6411-Suficiencia'!#REF!</definedName>
    <definedName name="XRefCopy111" hidden="1">'[36]6411-Suficiencia'!#REF!</definedName>
    <definedName name="XRefCopy111Row" localSheetId="0" hidden="1">#REF!</definedName>
    <definedName name="XRefCopy111Row" hidden="1">#REF!</definedName>
    <definedName name="XRefCopy112" localSheetId="0" hidden="1">'[36]6411-Suficiencia'!#REF!</definedName>
    <definedName name="XRefCopy112" hidden="1">'[36]6411-Suficiencia'!#REF!</definedName>
    <definedName name="XRefCopy112Row" localSheetId="0" hidden="1">#REF!</definedName>
    <definedName name="XRefCopy112Row" hidden="1">#REF!</definedName>
    <definedName name="XRefCopy113" localSheetId="0" hidden="1">#REF!</definedName>
    <definedName name="XRefCopy113" hidden="1">#REF!</definedName>
    <definedName name="XRefCopy113Row" localSheetId="0" hidden="1">#REF!</definedName>
    <definedName name="XRefCopy113Row" hidden="1">#REF!</definedName>
    <definedName name="XRefCopy114" localSheetId="0" hidden="1">#REF!</definedName>
    <definedName name="XRefCopy114" hidden="1">#REF!</definedName>
    <definedName name="XRefCopy114Row" localSheetId="0" hidden="1">#REF!</definedName>
    <definedName name="XRefCopy114Row" hidden="1">#REF!</definedName>
    <definedName name="XRefCopy115" localSheetId="0" hidden="1">'[36]6411-Suficiencia'!#REF!</definedName>
    <definedName name="XRefCopy115" hidden="1">'[36]6411-Suficiencia'!#REF!</definedName>
    <definedName name="XRefCopy115Row" localSheetId="0" hidden="1">#REF!</definedName>
    <definedName name="XRefCopy115Row" hidden="1">#REF!</definedName>
    <definedName name="XRefCopy116" localSheetId="0" hidden="1">'[36]6411-Suficiencia'!#REF!</definedName>
    <definedName name="XRefCopy116" hidden="1">'[36]6411-Suficiencia'!#REF!</definedName>
    <definedName name="XRefCopy116Row" localSheetId="0" hidden="1">#REF!</definedName>
    <definedName name="XRefCopy116Row" hidden="1">#REF!</definedName>
    <definedName name="XRefCopy117" hidden="1">'[46]6411-Suficiencia'!$E$10</definedName>
    <definedName name="XRefCopy117Row" localSheetId="0" hidden="1">#REF!</definedName>
    <definedName name="XRefCopy117Row" hidden="1">#REF!</definedName>
    <definedName name="XRefCopy118" hidden="1">'[46]6411-Suficiencia'!$E$10</definedName>
    <definedName name="XRefCopy118Row" localSheetId="0" hidden="1">#REF!</definedName>
    <definedName name="XRefCopy118Row" hidden="1">#REF!</definedName>
    <definedName name="XRefCopy119" hidden="1">'[36]6411-Suficiencia'!#REF!</definedName>
    <definedName name="XRefCopy119Row" localSheetId="0" hidden="1">#REF!</definedName>
    <definedName name="XRefCopy119Row" hidden="1">#REF!</definedName>
    <definedName name="XRefCopy11Row" localSheetId="0" hidden="1">#REF!</definedName>
    <definedName name="XRefCopy11Row" hidden="1">#REF!</definedName>
    <definedName name="XRefCopy12" localSheetId="0" hidden="1">#REF!</definedName>
    <definedName name="XRefCopy12" hidden="1">#REF!</definedName>
    <definedName name="XRefCopy120Row" localSheetId="0" hidden="1">#REF!</definedName>
    <definedName name="XRefCopy120Row" hidden="1">#REF!</definedName>
    <definedName name="XRefCopy121Row" localSheetId="0" hidden="1">#REF!</definedName>
    <definedName name="XRefCopy121Row" hidden="1">#REF!</definedName>
    <definedName name="XRefCopy122Row" localSheetId="0" hidden="1">#REF!</definedName>
    <definedName name="XRefCopy122Row" hidden="1">#REF!</definedName>
    <definedName name="XRefCopy123" hidden="1">'[50]Pagos Provisionales'!$D$54</definedName>
    <definedName name="XRefCopy123Row" localSheetId="0" hidden="1">#REF!</definedName>
    <definedName name="XRefCopy123Row" hidden="1">#REF!</definedName>
    <definedName name="XRefCopy124Row" localSheetId="0" hidden="1">#REF!</definedName>
    <definedName name="XRefCopy124Row" hidden="1">#REF!</definedName>
    <definedName name="XRefCopy125Row" localSheetId="0" hidden="1">#REF!</definedName>
    <definedName name="XRefCopy125Row" hidden="1">#REF!</definedName>
    <definedName name="XRefCopy126Row" localSheetId="0" hidden="1">#REF!</definedName>
    <definedName name="XRefCopy126Row" hidden="1">#REF!</definedName>
    <definedName name="XRefCopy127" localSheetId="0" hidden="1">#REF!</definedName>
    <definedName name="XRefCopy127" hidden="1">#REF!</definedName>
    <definedName name="XRefCopy127Row" localSheetId="0" hidden="1">#REF!</definedName>
    <definedName name="XRefCopy127Row" hidden="1">#REF!</definedName>
    <definedName name="XRefCopy128Row" localSheetId="0" hidden="1">#REF!</definedName>
    <definedName name="XRefCopy128Row" hidden="1">#REF!</definedName>
    <definedName name="XRefCopy129Row" localSheetId="0" hidden="1">#REF!</definedName>
    <definedName name="XRefCopy129Row" hidden="1">#REF!</definedName>
    <definedName name="XRefCopy12Row" localSheetId="0" hidden="1">#REF!</definedName>
    <definedName name="XRefCopy12Row" hidden="1">#REF!</definedName>
    <definedName name="XRefCopy13" localSheetId="0" hidden="1">#REF!</definedName>
    <definedName name="XRefCopy13" hidden="1">#REF!</definedName>
    <definedName name="XRefCopy130" hidden="1">'[46]6411-Suficiencia'!$C$31</definedName>
    <definedName name="XRefCopy130Row" localSheetId="0" hidden="1">#REF!</definedName>
    <definedName name="XRefCopy130Row" hidden="1">#REF!</definedName>
    <definedName name="XRefCopy131Row" localSheetId="0" hidden="1">#REF!</definedName>
    <definedName name="XRefCopy131Row" hidden="1">#REF!</definedName>
    <definedName name="XRefCopy132" hidden="1">'[46]IVA '!$J$32</definedName>
    <definedName name="XRefCopy132Row" localSheetId="0" hidden="1">#REF!</definedName>
    <definedName name="XRefCopy132Row" hidden="1">#REF!</definedName>
    <definedName name="XRefCopy133Row" localSheetId="0" hidden="1">#REF!</definedName>
    <definedName name="XRefCopy133Row" hidden="1">#REF!</definedName>
    <definedName name="XRefCopy134Row" localSheetId="0" hidden="1">#REF!</definedName>
    <definedName name="XRefCopy134Row" hidden="1">#REF!</definedName>
    <definedName name="XRefCopy135Row" localSheetId="0" hidden="1">#REF!</definedName>
    <definedName name="XRefCopy135Row" hidden="1">#REF!</definedName>
    <definedName name="XRefCopy136Row" localSheetId="0" hidden="1">#REF!</definedName>
    <definedName name="XRefCopy136Row" hidden="1">#REF!</definedName>
    <definedName name="XRefCopy137Row" localSheetId="0" hidden="1">#REF!</definedName>
    <definedName name="XRefCopy137Row" hidden="1">#REF!</definedName>
    <definedName name="XRefCopy138" localSheetId="0" hidden="1">#REF!</definedName>
    <definedName name="XRefCopy138" hidden="1">#REF!</definedName>
    <definedName name="XRefCopy138Row" localSheetId="0" hidden="1">#REF!</definedName>
    <definedName name="XRefCopy138Row" hidden="1">#REF!</definedName>
    <definedName name="XRefCopy139Row" localSheetId="0" hidden="1">#REF!</definedName>
    <definedName name="XRefCopy139Row" hidden="1">#REF!</definedName>
    <definedName name="XRefCopy13Row" localSheetId="0" hidden="1">#REF!</definedName>
    <definedName name="XRefCopy13Row" hidden="1">#REF!</definedName>
    <definedName name="XRefCopy14" localSheetId="0" hidden="1">#REF!</definedName>
    <definedName name="XRefCopy14" hidden="1">#REF!</definedName>
    <definedName name="XRefCopy140Row" localSheetId="0" hidden="1">#REF!</definedName>
    <definedName name="XRefCopy140Row" hidden="1">#REF!</definedName>
    <definedName name="XRefCopy141Row" localSheetId="0" hidden="1">#REF!</definedName>
    <definedName name="XRefCopy141Row" hidden="1">#REF!</definedName>
    <definedName name="XRefCopy142Row" localSheetId="0" hidden="1">#REF!</definedName>
    <definedName name="XRefCopy142Row" hidden="1">#REF!</definedName>
    <definedName name="XRefCopy143Row" localSheetId="0" hidden="1">#REF!</definedName>
    <definedName name="XRefCopy143Row" hidden="1">#REF!</definedName>
    <definedName name="XRefCopy144Row" localSheetId="0" hidden="1">#REF!</definedName>
    <definedName name="XRefCopy144Row" hidden="1">#REF!</definedName>
    <definedName name="XRefCopy145Row" localSheetId="0" hidden="1">#REF!</definedName>
    <definedName name="XRefCopy145Row" hidden="1">#REF!</definedName>
    <definedName name="XRefCopy146Row" localSheetId="0" hidden="1">#REF!</definedName>
    <definedName name="XRefCopy146Row" hidden="1">#REF!</definedName>
    <definedName name="XRefCopy147Row" localSheetId="0" hidden="1">#REF!</definedName>
    <definedName name="XRefCopy147Row" hidden="1">#REF!</definedName>
    <definedName name="XRefCopy148Row" localSheetId="0" hidden="1">#REF!</definedName>
    <definedName name="XRefCopy148Row" hidden="1">#REF!</definedName>
    <definedName name="XRefCopy149Row" localSheetId="0" hidden="1">#REF!</definedName>
    <definedName name="XRefCopy149Row" hidden="1">#REF!</definedName>
    <definedName name="XRefCopy14Row" localSheetId="0" hidden="1">#REF!</definedName>
    <definedName name="XRefCopy14Row" hidden="1">#REF!</definedName>
    <definedName name="XRefCopy15" localSheetId="0" hidden="1">#REF!</definedName>
    <definedName name="XRefCopy15" hidden="1">#REF!</definedName>
    <definedName name="XRefCopy150" localSheetId="0" hidden="1">'[48]RevisiónDirecta - AltasR'!#REF!</definedName>
    <definedName name="XRefCopy150" hidden="1">'[48]RevisiónDirecta - AltasR'!#REF!</definedName>
    <definedName name="XRefCopy150Row" localSheetId="0" hidden="1">#REF!</definedName>
    <definedName name="XRefCopy150Row" hidden="1">#REF!</definedName>
    <definedName name="XRefCopy151" localSheetId="0" hidden="1">'[48]RevisiónDirecta - AltasR'!#REF!</definedName>
    <definedName name="XRefCopy151" hidden="1">'[48]RevisiónDirecta - AltasR'!#REF!</definedName>
    <definedName name="XRefCopy155" localSheetId="0" hidden="1">#REF!</definedName>
    <definedName name="XRefCopy155" hidden="1">#REF!</definedName>
    <definedName name="XRefCopy155Row" localSheetId="0" hidden="1">[45]XREF!#REF!</definedName>
    <definedName name="XRefCopy155Row" hidden="1">[45]XREF!#REF!</definedName>
    <definedName name="XRefCopy156" localSheetId="0" hidden="1">#REF!</definedName>
    <definedName name="XRefCopy156" hidden="1">#REF!</definedName>
    <definedName name="XRefCopy156Row" localSheetId="0" hidden="1">#REF!</definedName>
    <definedName name="XRefCopy156Row" hidden="1">#REF!</definedName>
    <definedName name="XRefCopy157" localSheetId="0" hidden="1">#REF!</definedName>
    <definedName name="XRefCopy157" hidden="1">#REF!</definedName>
    <definedName name="XRefCopy157Row" localSheetId="0" hidden="1">#REF!</definedName>
    <definedName name="XRefCopy157Row" hidden="1">#REF!</definedName>
    <definedName name="XRefCopy15Row" localSheetId="0" hidden="1">#REF!</definedName>
    <definedName name="XRefCopy15Row" hidden="1">#REF!</definedName>
    <definedName name="XRefCopy16" localSheetId="0" hidden="1">#REF!</definedName>
    <definedName name="XRefCopy16" hidden="1">#REF!</definedName>
    <definedName name="XRefCopy161" localSheetId="0" hidden="1">#REF!</definedName>
    <definedName name="XRefCopy161" hidden="1">#REF!</definedName>
    <definedName name="XRefCopy161Row" localSheetId="0" hidden="1">#REF!</definedName>
    <definedName name="XRefCopy161Row" hidden="1">#REF!</definedName>
    <definedName name="XRefCopy163" localSheetId="0" hidden="1">'[51]Resumen altas y bajas '!#REF!</definedName>
    <definedName name="XRefCopy163" hidden="1">'[51]Resumen altas y bajas '!#REF!</definedName>
    <definedName name="XRefCopy164" localSheetId="0" hidden="1">#REF!</definedName>
    <definedName name="XRefCopy164" hidden="1">#REF!</definedName>
    <definedName name="XRefCopy165" hidden="1">[52]Lead!$F$52</definedName>
    <definedName name="XRefCopy165Row" hidden="1">[52]XREF!$A$3:$IV$3</definedName>
    <definedName name="XRefCopy16Row" localSheetId="0" hidden="1">#REF!</definedName>
    <definedName name="XRefCopy16Row" hidden="1">#REF!</definedName>
    <definedName name="XRefCopy17" hidden="1">[53]Analisis!#REF!</definedName>
    <definedName name="XRefCopy177" localSheetId="0" hidden="1">#REF!</definedName>
    <definedName name="XRefCopy177" hidden="1">#REF!</definedName>
    <definedName name="XRefCopy178" localSheetId="0" hidden="1">#REF!</definedName>
    <definedName name="XRefCopy178" hidden="1">#REF!</definedName>
    <definedName name="XRefCopy179" localSheetId="0" hidden="1">#REF!</definedName>
    <definedName name="XRefCopy179" hidden="1">#REF!</definedName>
    <definedName name="XRefCopy17Row" localSheetId="0" hidden="1">#REF!</definedName>
    <definedName name="XRefCopy17Row" hidden="1">#REF!</definedName>
    <definedName name="XRefCopy18" localSheetId="0" hidden="1">#REF!</definedName>
    <definedName name="XRefCopy18" hidden="1">#REF!</definedName>
    <definedName name="XRefCopy180" localSheetId="0" hidden="1">#REF!</definedName>
    <definedName name="XRefCopy180" hidden="1">#REF!</definedName>
    <definedName name="XRefCopy181" localSheetId="0" hidden="1">#REF!</definedName>
    <definedName name="XRefCopy181" hidden="1">#REF!</definedName>
    <definedName name="XRefCopy182" localSheetId="0" hidden="1">#REF!</definedName>
    <definedName name="XRefCopy182" hidden="1">#REF!</definedName>
    <definedName name="XRefCopy183" localSheetId="0" hidden="1">#REF!</definedName>
    <definedName name="XRefCopy183" hidden="1">#REF!</definedName>
    <definedName name="XRefCopy184" localSheetId="0" hidden="1">#REF!</definedName>
    <definedName name="XRefCopy184" hidden="1">#REF!</definedName>
    <definedName name="XRefCopy185" localSheetId="0" hidden="1">#REF!</definedName>
    <definedName name="XRefCopy185" hidden="1">#REF!</definedName>
    <definedName name="XRefCopy186" localSheetId="0" hidden="1">#REF!</definedName>
    <definedName name="XRefCopy186" hidden="1">#REF!</definedName>
    <definedName name="XRefCopy187" localSheetId="0" hidden="1">#REF!</definedName>
    <definedName name="XRefCopy187" hidden="1">#REF!</definedName>
    <definedName name="XRefCopy188" localSheetId="0" hidden="1">#REF!</definedName>
    <definedName name="XRefCopy188" hidden="1">#REF!</definedName>
    <definedName name="XRefCopy189" localSheetId="0" hidden="1">#REF!</definedName>
    <definedName name="XRefCopy189" hidden="1">#REF!</definedName>
    <definedName name="XRefCopy18Row" localSheetId="0" hidden="1">#REF!</definedName>
    <definedName name="XRefCopy18Row" hidden="1">#REF!</definedName>
    <definedName name="XRefCopy19" localSheetId="0" hidden="1">#REF!</definedName>
    <definedName name="XRefCopy19" hidden="1">#REF!</definedName>
    <definedName name="XRefCopy190" localSheetId="0" hidden="1">#REF!</definedName>
    <definedName name="XRefCopy190" hidden="1">#REF!</definedName>
    <definedName name="XRefCopy191" localSheetId="0" hidden="1">#REF!</definedName>
    <definedName name="XRefCopy191" hidden="1">#REF!</definedName>
    <definedName name="XRefCopy192" localSheetId="0" hidden="1">#REF!</definedName>
    <definedName name="XRefCopy192" hidden="1">#REF!</definedName>
    <definedName name="XRefCopy193" localSheetId="0" hidden="1">#REF!</definedName>
    <definedName name="XRefCopy193" hidden="1">#REF!</definedName>
    <definedName name="XRefCopy194" localSheetId="0" hidden="1">#REF!</definedName>
    <definedName name="XRefCopy194" hidden="1">#REF!</definedName>
    <definedName name="XRefCopy196" localSheetId="0" hidden="1">#REF!</definedName>
    <definedName name="XRefCopy196" hidden="1">#REF!</definedName>
    <definedName name="XRefCopy197" localSheetId="0" hidden="1">#REF!</definedName>
    <definedName name="XRefCopy197" hidden="1">#REF!</definedName>
    <definedName name="XRefCopy198" localSheetId="0" hidden="1">#REF!</definedName>
    <definedName name="XRefCopy198" hidden="1">#REF!</definedName>
    <definedName name="XRefCopy199" localSheetId="0" hidden="1">#REF!</definedName>
    <definedName name="XRefCopy199" hidden="1">#REF!</definedName>
    <definedName name="XRefCopy19Row" localSheetId="0" hidden="1">#REF!</definedName>
    <definedName name="XRefCopy19Row" hidden="1">#REF!</definedName>
    <definedName name="XRefCopy1Row" localSheetId="0" hidden="1">#REF!</definedName>
    <definedName name="XRefCopy1Row" hidden="1">#REF!</definedName>
    <definedName name="XRefCopy2" localSheetId="0" hidden="1">#REF!</definedName>
    <definedName name="XRefCopy2" hidden="1">#REF!</definedName>
    <definedName name="XRefCopy20" localSheetId="0" hidden="1">#REF!</definedName>
    <definedName name="XRefCopy20" hidden="1">#REF!</definedName>
    <definedName name="XRefCopy20Row" localSheetId="0" hidden="1">#REF!</definedName>
    <definedName name="XRefCopy20Row" hidden="1">#REF!</definedName>
    <definedName name="XRefCopy21" localSheetId="0" hidden="1">#REF!</definedName>
    <definedName name="XRefCopy21" hidden="1">#REF!</definedName>
    <definedName name="XRefCopy21Row" localSheetId="0" hidden="1">#REF!</definedName>
    <definedName name="XRefCopy21Row" hidden="1">#REF!</definedName>
    <definedName name="XRefCopy22" localSheetId="0" hidden="1">#REF!</definedName>
    <definedName name="XRefCopy22" hidden="1">#REF!</definedName>
    <definedName name="XRefCopy22Row" localSheetId="0" hidden="1">#REF!</definedName>
    <definedName name="XRefCopy22Row" hidden="1">#REF!</definedName>
    <definedName name="XRefCopy23" localSheetId="0" hidden="1">#REF!</definedName>
    <definedName name="XRefCopy23" hidden="1">#REF!</definedName>
    <definedName name="XRefCopy23Row" localSheetId="0" hidden="1">#REF!</definedName>
    <definedName name="XRefCopy23Row" hidden="1">#REF!</definedName>
    <definedName name="XRefCopy24" localSheetId="0" hidden="1">#REF!</definedName>
    <definedName name="XRefCopy24" hidden="1">#REF!</definedName>
    <definedName name="XRefCopy24Row" localSheetId="0" hidden="1">#REF!</definedName>
    <definedName name="XRefCopy24Row" hidden="1">#REF!</definedName>
    <definedName name="XRefCopy25" localSheetId="0" hidden="1">#REF!</definedName>
    <definedName name="XRefCopy25" hidden="1">#REF!</definedName>
    <definedName name="XRefCopy25Row" localSheetId="0" hidden="1">#REF!</definedName>
    <definedName name="XRefCopy25Row" hidden="1">#REF!</definedName>
    <definedName name="XRefCopy26" localSheetId="0" hidden="1">#REF!</definedName>
    <definedName name="XRefCopy26" hidden="1">#REF!</definedName>
    <definedName name="XRefCopy26Row" localSheetId="0" hidden="1">#REF!</definedName>
    <definedName name="XRefCopy26Row" hidden="1">#REF!</definedName>
    <definedName name="XRefCopy27" localSheetId="0" hidden="1">#REF!</definedName>
    <definedName name="XRefCopy27" hidden="1">#REF!</definedName>
    <definedName name="XRefCopy27Row" localSheetId="0" hidden="1">#REF!</definedName>
    <definedName name="XRefCopy27Row" hidden="1">#REF!</definedName>
    <definedName name="XRefCopy28" localSheetId="0" hidden="1">#REF!</definedName>
    <definedName name="XRefCopy28" hidden="1">#REF!</definedName>
    <definedName name="XRefCopy28Row" localSheetId="0" hidden="1">#REF!</definedName>
    <definedName name="XRefCopy28Row" hidden="1">#REF!</definedName>
    <definedName name="XRefCopy29" localSheetId="0" hidden="1">#REF!</definedName>
    <definedName name="XRefCopy29" hidden="1">#REF!</definedName>
    <definedName name="XRefCopy29Row" localSheetId="0" hidden="1">#REF!</definedName>
    <definedName name="XRefCopy29Row" hidden="1">#REF!</definedName>
    <definedName name="XRefCopy2Row" localSheetId="0" hidden="1">#REF!</definedName>
    <definedName name="XRefCopy2Row" hidden="1">#REF!</definedName>
    <definedName name="XRefCopy3" localSheetId="0" hidden="1">#REF!</definedName>
    <definedName name="XRefCopy3" hidden="1">#REF!</definedName>
    <definedName name="XRefCopy30" localSheetId="0" hidden="1">#REF!</definedName>
    <definedName name="XRefCopy30" hidden="1">#REF!</definedName>
    <definedName name="XRefCopy30Row" localSheetId="0" hidden="1">[54]XREF!#REF!</definedName>
    <definedName name="XRefCopy30Row" hidden="1">[54]XREF!#REF!</definedName>
    <definedName name="XRefCopy31" localSheetId="0" hidden="1">#REF!</definedName>
    <definedName name="XRefCopy31" hidden="1">#REF!</definedName>
    <definedName name="XRefCopy31Row" hidden="1">[55]XREF!$A$12:$IV$12</definedName>
    <definedName name="XRefCopy32" hidden="1">'[46]6411-Suficiencia'!$E$88</definedName>
    <definedName name="XRefCopy32Row" localSheetId="0" hidden="1">#REF!</definedName>
    <definedName name="XRefCopy32Row" hidden="1">#REF!</definedName>
    <definedName name="XRefCopy33" localSheetId="0" hidden="1">#REF!</definedName>
    <definedName name="XRefCopy33" hidden="1">#REF!</definedName>
    <definedName name="XRefCopy33Row" localSheetId="0" hidden="1">#REF!</definedName>
    <definedName name="XRefCopy33Row" hidden="1">#REF!</definedName>
    <definedName name="XRefCopy34" localSheetId="0" hidden="1">#REF!</definedName>
    <definedName name="XRefCopy34" hidden="1">#REF!</definedName>
    <definedName name="XRefCopy34Row" localSheetId="0" hidden="1">#REF!</definedName>
    <definedName name="XRefCopy34Row" hidden="1">#REF!</definedName>
    <definedName name="XRefCopy35" localSheetId="0" hidden="1">#REF!</definedName>
    <definedName name="XRefCopy35" hidden="1">#REF!</definedName>
    <definedName name="XRefCopy35Row" localSheetId="0" hidden="1">#REF!</definedName>
    <definedName name="XRefCopy35Row" hidden="1">#REF!</definedName>
    <definedName name="XRefCopy36" localSheetId="0" hidden="1">#REF!</definedName>
    <definedName name="XRefCopy36" hidden="1">#REF!</definedName>
    <definedName name="XRefCopy36Row" localSheetId="0" hidden="1">#REF!</definedName>
    <definedName name="XRefCopy36Row" hidden="1">#REF!</definedName>
    <definedName name="XRefCopy37" localSheetId="0" hidden="1">#REF!</definedName>
    <definedName name="XRefCopy37" hidden="1">#REF!</definedName>
    <definedName name="XRefCopy37Row" localSheetId="0" hidden="1">#REF!</definedName>
    <definedName name="XRefCopy37Row" hidden="1">#REF!</definedName>
    <definedName name="XRefCopy38" localSheetId="0" hidden="1">#REF!</definedName>
    <definedName name="XRefCopy38" hidden="1">#REF!</definedName>
    <definedName name="XRefCopy38Row" localSheetId="0" hidden="1">#REF!</definedName>
    <definedName name="XRefCopy38Row" hidden="1">#REF!</definedName>
    <definedName name="XRefCopy39" localSheetId="0" hidden="1">#REF!</definedName>
    <definedName name="XRefCopy39" hidden="1">#REF!</definedName>
    <definedName name="XRefCopy39Row" localSheetId="0" hidden="1">#REF!</definedName>
    <definedName name="XRefCopy39Row" hidden="1">#REF!</definedName>
    <definedName name="XRefCopy3Row" localSheetId="0" hidden="1">#REF!</definedName>
    <definedName name="XRefCopy3Row" hidden="1">#REF!</definedName>
    <definedName name="XRefCopy4" localSheetId="0" hidden="1">#REF!</definedName>
    <definedName name="XRefCopy4" hidden="1">#REF!</definedName>
    <definedName name="XRefCopy40" localSheetId="0" hidden="1">#REF!</definedName>
    <definedName name="XRefCopy40" hidden="1">#REF!</definedName>
    <definedName name="XRefCopy40Row" localSheetId="0" hidden="1">#REF!</definedName>
    <definedName name="XRefCopy40Row" hidden="1">#REF!</definedName>
    <definedName name="XRefCopy41" localSheetId="0" hidden="1">#REF!</definedName>
    <definedName name="XRefCopy41" hidden="1">#REF!</definedName>
    <definedName name="XRefCopy41Row" localSheetId="0" hidden="1">#REF!</definedName>
    <definedName name="XRefCopy41Row" hidden="1">#REF!</definedName>
    <definedName name="XRefCopy42" localSheetId="0" hidden="1">#REF!</definedName>
    <definedName name="XRefCopy42" hidden="1">#REF!</definedName>
    <definedName name="XRefCopy42Row" localSheetId="0" hidden="1">#REF!</definedName>
    <definedName name="XRefCopy42Row" hidden="1">#REF!</definedName>
    <definedName name="XRefCopy43" localSheetId="0" hidden="1">#REF!</definedName>
    <definedName name="XRefCopy43" hidden="1">#REF!</definedName>
    <definedName name="XRefCopy43Row" localSheetId="0" hidden="1">#REF!</definedName>
    <definedName name="XRefCopy43Row" hidden="1">#REF!</definedName>
    <definedName name="XRefCopy44" localSheetId="0" hidden="1">#REF!</definedName>
    <definedName name="XRefCopy44" hidden="1">#REF!</definedName>
    <definedName name="XRefCopy44Row" localSheetId="0" hidden="1">#REF!</definedName>
    <definedName name="XRefCopy44Row" hidden="1">#REF!</definedName>
    <definedName name="XRefCopy45" localSheetId="0" hidden="1">#REF!</definedName>
    <definedName name="XRefCopy45" hidden="1">#REF!</definedName>
    <definedName name="XRefCopy45Row" localSheetId="0" hidden="1">#REF!</definedName>
    <definedName name="XRefCopy45Row" hidden="1">#REF!</definedName>
    <definedName name="XRefCopy46" localSheetId="0" hidden="1">#REF!</definedName>
    <definedName name="XRefCopy46" hidden="1">#REF!</definedName>
    <definedName name="XRefCopy46Row" localSheetId="0" hidden="1">#REF!</definedName>
    <definedName name="XRefCopy46Row" hidden="1">#REF!</definedName>
    <definedName name="XRefCopy47" localSheetId="0" hidden="1">#REF!</definedName>
    <definedName name="XRefCopy47" hidden="1">#REF!</definedName>
    <definedName name="XRefCopy47Row" localSheetId="0" hidden="1">#REF!</definedName>
    <definedName name="XRefCopy47Row" hidden="1">#REF!</definedName>
    <definedName name="XRefCopy48" localSheetId="0" hidden="1">#REF!</definedName>
    <definedName name="XRefCopy48" hidden="1">#REF!</definedName>
    <definedName name="XRefCopy48Row" localSheetId="0" hidden="1">#REF!</definedName>
    <definedName name="XRefCopy48Row" hidden="1">#REF!</definedName>
    <definedName name="XRefCopy49" localSheetId="0" hidden="1">#REF!</definedName>
    <definedName name="XRefCopy49" hidden="1">#REF!</definedName>
    <definedName name="XRefCopy49Row" localSheetId="0" hidden="1">#REF!</definedName>
    <definedName name="XRefCopy49Row" hidden="1">#REF!</definedName>
    <definedName name="XRefCopy4Row" localSheetId="0" hidden="1">#REF!</definedName>
    <definedName name="XRefCopy4Row" hidden="1">#REF!</definedName>
    <definedName name="XRefCopy5" localSheetId="0" hidden="1">#REF!</definedName>
    <definedName name="XRefCopy5" hidden="1">#REF!</definedName>
    <definedName name="XRefCopy50" localSheetId="0" hidden="1">#REF!</definedName>
    <definedName name="XRefCopy50" hidden="1">#REF!</definedName>
    <definedName name="XRefCopy50Row" localSheetId="0" hidden="1">#REF!</definedName>
    <definedName name="XRefCopy50Row" hidden="1">#REF!</definedName>
    <definedName name="XRefCopy51" localSheetId="0" hidden="1">#REF!</definedName>
    <definedName name="XRefCopy51" hidden="1">#REF!</definedName>
    <definedName name="XRefCopy51Row" localSheetId="0" hidden="1">#REF!</definedName>
    <definedName name="XRefCopy51Row" hidden="1">#REF!</definedName>
    <definedName name="XRefCopy52" localSheetId="0" hidden="1">#REF!</definedName>
    <definedName name="XRefCopy52" hidden="1">#REF!</definedName>
    <definedName name="XRefCopy52Row" localSheetId="0" hidden="1">#REF!</definedName>
    <definedName name="XRefCopy52Row" hidden="1">#REF!</definedName>
    <definedName name="XRefCopy53" localSheetId="0" hidden="1">#REF!</definedName>
    <definedName name="XRefCopy53" hidden="1">#REF!</definedName>
    <definedName name="XRefCopy53Row" localSheetId="0" hidden="1">#REF!</definedName>
    <definedName name="XRefCopy53Row" hidden="1">#REF!</definedName>
    <definedName name="XRefCopy54" localSheetId="0" hidden="1">#REF!</definedName>
    <definedName name="XRefCopy54" hidden="1">#REF!</definedName>
    <definedName name="XRefCopy54Row" localSheetId="0" hidden="1">#REF!</definedName>
    <definedName name="XRefCopy54Row" hidden="1">#REF!</definedName>
    <definedName name="XRefCopy55" localSheetId="0" hidden="1">#REF!</definedName>
    <definedName name="XRefCopy55" hidden="1">#REF!</definedName>
    <definedName name="XRefCopy55Row" localSheetId="0" hidden="1">#REF!</definedName>
    <definedName name="XRefCopy55Row" hidden="1">#REF!</definedName>
    <definedName name="XRefCopy56" localSheetId="0" hidden="1">#REF!</definedName>
    <definedName name="XRefCopy56" hidden="1">#REF!</definedName>
    <definedName name="XRefCopy56Row" localSheetId="0" hidden="1">#REF!</definedName>
    <definedName name="XRefCopy56Row" hidden="1">#REF!</definedName>
    <definedName name="XRefCopy57" localSheetId="0" hidden="1">#REF!</definedName>
    <definedName name="XRefCopy57" hidden="1">#REF!</definedName>
    <definedName name="XRefCopy57Row" localSheetId="0" hidden="1">#REF!</definedName>
    <definedName name="XRefCopy57Row" hidden="1">#REF!</definedName>
    <definedName name="XRefCopy58" localSheetId="0" hidden="1">[45]Resumen!#REF!</definedName>
    <definedName name="XRefCopy58" hidden="1">[45]Resumen!#REF!</definedName>
    <definedName name="XRefCopy58Row" localSheetId="0" hidden="1">[45]XREF!#REF!</definedName>
    <definedName name="XRefCopy58Row" hidden="1">[45]XREF!#REF!</definedName>
    <definedName name="XRefCopy59" localSheetId="0" hidden="1">[45]Resumen!#REF!</definedName>
    <definedName name="XRefCopy59" hidden="1">[45]Resumen!#REF!</definedName>
    <definedName name="XRefCopy59Row" localSheetId="0" hidden="1">[45]XREF!#REF!</definedName>
    <definedName name="XRefCopy59Row" hidden="1">[45]XREF!#REF!</definedName>
    <definedName name="XRefCopy5Row" localSheetId="0" hidden="1">#REF!</definedName>
    <definedName name="XRefCopy5Row" hidden="1">#REF!</definedName>
    <definedName name="XRefCopy6" localSheetId="0" hidden="1">#REF!</definedName>
    <definedName name="XRefCopy6" hidden="1">#REF!</definedName>
    <definedName name="XRefCopy60" localSheetId="0" hidden="1">'[36]6411-Suficiencia'!#REF!</definedName>
    <definedName name="XRefCopy60" hidden="1">'[36]6411-Suficiencia'!#REF!</definedName>
    <definedName name="XRefCopy60Row" localSheetId="0" hidden="1">[45]XREF!#REF!</definedName>
    <definedName name="XRefCopy60Row" hidden="1">[45]XREF!#REF!</definedName>
    <definedName name="XRefCopy61" localSheetId="0" hidden="1">'[36]6411-Suficiencia'!#REF!</definedName>
    <definedName name="XRefCopy61" hidden="1">'[36]6411-Suficiencia'!#REF!</definedName>
    <definedName name="XRefCopy61Row" localSheetId="0" hidden="1">[45]XREF!#REF!</definedName>
    <definedName name="XRefCopy61Row" hidden="1">[45]XREF!#REF!</definedName>
    <definedName name="XRefCopy62" hidden="1">'[36]6411-Suficiencia'!#REF!</definedName>
    <definedName name="XRefCopy62Row" hidden="1">[45]XREF!#REF!</definedName>
    <definedName name="XRefCopy63" hidden="1">'[36]6411-Suficiencia'!#REF!</definedName>
    <definedName name="XRefCopy63Row" hidden="1">[45]XREF!#REF!</definedName>
    <definedName name="XRefCopy64" hidden="1">'[46]6411-Suficiencia'!$C$10</definedName>
    <definedName name="XRefCopy64Row" hidden="1">[45]XREF!#REF!</definedName>
    <definedName name="XRefCopy65" hidden="1">'[46]6411-Suficiencia'!$C$10</definedName>
    <definedName name="XRefCopy65Row" localSheetId="0" hidden="1">#REF!</definedName>
    <definedName name="XRefCopy65Row" hidden="1">#REF!</definedName>
    <definedName name="XRefCopy66" hidden="1">'[36]6411-Suficiencia'!#REF!</definedName>
    <definedName name="XRefCopy66Row" localSheetId="0" hidden="1">#REF!</definedName>
    <definedName name="XRefCopy66Row" hidden="1">#REF!</definedName>
    <definedName name="XRefCopy67" hidden="1">'[36]6411-Suficiencia'!#REF!</definedName>
    <definedName name="XRefCopy67Row" localSheetId="0" hidden="1">#REF!</definedName>
    <definedName name="XRefCopy67Row" hidden="1">#REF!</definedName>
    <definedName name="XRefCopy68" hidden="1">'[36]6411-Suficiencia'!#REF!</definedName>
    <definedName name="XRefCopy68Row" localSheetId="0" hidden="1">#REF!</definedName>
    <definedName name="XRefCopy68Row" hidden="1">#REF!</definedName>
    <definedName name="XRefCopy69" hidden="1">'[36]6411-Suficiencia'!#REF!</definedName>
    <definedName name="XRefCopy69Row" hidden="1">[45]XREF!#REF!</definedName>
    <definedName name="XRefCopy6Row" localSheetId="0" hidden="1">#REF!</definedName>
    <definedName name="XRefCopy6Row" hidden="1">#REF!</definedName>
    <definedName name="XRefCopy70" hidden="1">'[36]6411-Suficiencia'!#REF!</definedName>
    <definedName name="XRefCopy70Row" localSheetId="0" hidden="1">#REF!</definedName>
    <definedName name="XRefCopy70Row" hidden="1">#REF!</definedName>
    <definedName name="XRefCopy71" hidden="1">'[36]6411-Suficiencia'!#REF!</definedName>
    <definedName name="XRefCopy71Row" localSheetId="0" hidden="1">#REF!</definedName>
    <definedName name="XRefCopy71Row" hidden="1">#REF!</definedName>
    <definedName name="XRefCopy72" hidden="1">'[36]6411-Suficiencia'!#REF!</definedName>
    <definedName name="XRefCopy72Row" hidden="1">[45]XREF!#REF!</definedName>
    <definedName name="XRefCopy73" hidden="1">'[36]6411-Suficiencia'!#REF!</definedName>
    <definedName name="XRefCopy73Row" localSheetId="0" hidden="1">#REF!</definedName>
    <definedName name="XRefCopy73Row" hidden="1">#REF!</definedName>
    <definedName name="XRefCopy74" hidden="1">'[36]6411-Suficiencia'!#REF!</definedName>
    <definedName name="XRefCopy74Row" localSheetId="0" hidden="1">#REF!</definedName>
    <definedName name="XRefCopy74Row" hidden="1">#REF!</definedName>
    <definedName name="XRefCopy75" hidden="1">'[36]6411-Suficiencia'!#REF!</definedName>
    <definedName name="XRefCopy75Row" localSheetId="0" hidden="1">#REF!</definedName>
    <definedName name="XRefCopy75Row" hidden="1">#REF!</definedName>
    <definedName name="XRefCopy76" hidden="1">'[36]6411-Suficiencia'!#REF!</definedName>
    <definedName name="XRefCopy76Row" localSheetId="0" hidden="1">#REF!</definedName>
    <definedName name="XRefCopy76Row" hidden="1">#REF!</definedName>
    <definedName name="XRefCopy77" hidden="1">'[36]6411-Suficiencia'!#REF!</definedName>
    <definedName name="XRefCopy77Row" localSheetId="0" hidden="1">#REF!</definedName>
    <definedName name="XRefCopy77Row" hidden="1">#REF!</definedName>
    <definedName name="XRefCopy78" hidden="1">'[36]6411-Suficiencia'!#REF!</definedName>
    <definedName name="XRefCopy78Row" localSheetId="0" hidden="1">#REF!</definedName>
    <definedName name="XRefCopy78Row" hidden="1">#REF!</definedName>
    <definedName name="XRefCopy79" hidden="1">'[36]6411-Suficiencia'!#REF!</definedName>
    <definedName name="XRefCopy79Row" localSheetId="0" hidden="1">#REF!</definedName>
    <definedName name="XRefCopy79Row" hidden="1">#REF!</definedName>
    <definedName name="XRefCopy7Row" localSheetId="0" hidden="1">#REF!</definedName>
    <definedName name="XRefCopy7Row" hidden="1">#REF!</definedName>
    <definedName name="XRefCopy8" localSheetId="0" hidden="1">#REF!</definedName>
    <definedName name="XRefCopy8" hidden="1">#REF!</definedName>
    <definedName name="XRefCopy80" localSheetId="0" hidden="1">'[36]6411-Suficiencia'!#REF!</definedName>
    <definedName name="XRefCopy80" hidden="1">'[36]6411-Suficiencia'!#REF!</definedName>
    <definedName name="XRefCopy80Row" localSheetId="0" hidden="1">#REF!</definedName>
    <definedName name="XRefCopy80Row" hidden="1">#REF!</definedName>
    <definedName name="XRefCopy81" localSheetId="0" hidden="1">'[36]6411-Suficiencia'!#REF!</definedName>
    <definedName name="XRefCopy81" hidden="1">'[36]6411-Suficiencia'!#REF!</definedName>
    <definedName name="XRefCopy81Row" localSheetId="0" hidden="1">#REF!</definedName>
    <definedName name="XRefCopy81Row" hidden="1">#REF!</definedName>
    <definedName name="XRefCopy82" localSheetId="0" hidden="1">'[36]6411-Suficiencia'!#REF!</definedName>
    <definedName name="XRefCopy82" hidden="1">'[36]6411-Suficiencia'!#REF!</definedName>
    <definedName name="XRefCopy82Row" localSheetId="0" hidden="1">#REF!</definedName>
    <definedName name="XRefCopy82Row" hidden="1">#REF!</definedName>
    <definedName name="XRefCopy83" localSheetId="0" hidden="1">'[36]6411-Suficiencia'!#REF!</definedName>
    <definedName name="XRefCopy83" hidden="1">'[36]6411-Suficiencia'!#REF!</definedName>
    <definedName name="XRefCopy83Row" localSheetId="0" hidden="1">#REF!</definedName>
    <definedName name="XRefCopy83Row" hidden="1">#REF!</definedName>
    <definedName name="XRefCopy84" hidden="1">'[36]6411-Suficiencia'!#REF!</definedName>
    <definedName name="XRefCopy85" hidden="1">'[36]6411-Suficiencia'!#REF!</definedName>
    <definedName name="XRefCopy85Row" localSheetId="0" hidden="1">#REF!</definedName>
    <definedName name="XRefCopy85Row" hidden="1">#REF!</definedName>
    <definedName name="XRefCopy86Row" localSheetId="0" hidden="1">#REF!</definedName>
    <definedName name="XRefCopy86Row" hidden="1">#REF!</definedName>
    <definedName name="XRefCopy87" localSheetId="0" hidden="1">'[36]6411-Suficiencia'!#REF!</definedName>
    <definedName name="XRefCopy87" hidden="1">'[36]6411-Suficiencia'!#REF!</definedName>
    <definedName name="XRefCopy88" localSheetId="0" hidden="1">'[36]6411-Suficiencia'!#REF!</definedName>
    <definedName name="XRefCopy88" hidden="1">'[36]6411-Suficiencia'!#REF!</definedName>
    <definedName name="XRefCopy89" hidden="1">'[36]6411-Suficiencia'!#REF!</definedName>
    <definedName name="XRefCopy89Row" localSheetId="0" hidden="1">#REF!</definedName>
    <definedName name="XRefCopy89Row" hidden="1">#REF!</definedName>
    <definedName name="XRefCopy8Row" localSheetId="0" hidden="1">#REF!</definedName>
    <definedName name="XRefCopy8Row" hidden="1">#REF!</definedName>
    <definedName name="XRefCopy9" localSheetId="0" hidden="1">#REF!</definedName>
    <definedName name="XRefCopy9" hidden="1">#REF!</definedName>
    <definedName name="XRefCopy90" localSheetId="0" hidden="1">'[36]6411-Suficiencia'!#REF!</definedName>
    <definedName name="XRefCopy90" hidden="1">'[36]6411-Suficiencia'!#REF!</definedName>
    <definedName name="XRefCopy90Row" localSheetId="0" hidden="1">#REF!</definedName>
    <definedName name="XRefCopy90Row" hidden="1">#REF!</definedName>
    <definedName name="XRefCopy91" localSheetId="0" hidden="1">'[36]6411-Suficiencia'!#REF!</definedName>
    <definedName name="XRefCopy91" hidden="1">'[36]6411-Suficiencia'!#REF!</definedName>
    <definedName name="XRefCopy92" localSheetId="0" hidden="1">#REF!</definedName>
    <definedName name="XRefCopy92" hidden="1">#REF!</definedName>
    <definedName name="XRefCopy92Row" localSheetId="0" hidden="1">#REF!</definedName>
    <definedName name="XRefCopy92Row" hidden="1">#REF!</definedName>
    <definedName name="XRefCopy93" localSheetId="0" hidden="1">'[36]6411-Suficiencia'!#REF!</definedName>
    <definedName name="XRefCopy93" hidden="1">'[36]6411-Suficiencia'!#REF!</definedName>
    <definedName name="XRefCopy93Row" localSheetId="0" hidden="1">#REF!</definedName>
    <definedName name="XRefCopy93Row" hidden="1">#REF!</definedName>
    <definedName name="XRefCopy94" localSheetId="0" hidden="1">'[36]6411-Suficiencia'!#REF!</definedName>
    <definedName name="XRefCopy94" hidden="1">'[36]6411-Suficiencia'!#REF!</definedName>
    <definedName name="XRefCopy94Row" localSheetId="0" hidden="1">#REF!</definedName>
    <definedName name="XRefCopy94Row" hidden="1">#REF!</definedName>
    <definedName name="XRefCopy95" localSheetId="0" hidden="1">'[36]6411-Suficiencia'!#REF!</definedName>
    <definedName name="XRefCopy95" hidden="1">'[36]6411-Suficiencia'!#REF!</definedName>
    <definedName name="XRefCopy95Row" localSheetId="0" hidden="1">#REF!</definedName>
    <definedName name="XRefCopy95Row" hidden="1">#REF!</definedName>
    <definedName name="XRefCopy96" localSheetId="0" hidden="1">'[36]6411-Suficiencia'!#REF!</definedName>
    <definedName name="XRefCopy96" hidden="1">'[36]6411-Suficiencia'!#REF!</definedName>
    <definedName name="XRefCopy96Row" localSheetId="0" hidden="1">#REF!</definedName>
    <definedName name="XRefCopy96Row" hidden="1">#REF!</definedName>
    <definedName name="XRefCopy97" hidden="1">'[36]6411-Suficiencia'!#REF!</definedName>
    <definedName name="XRefCopy97Row" localSheetId="0" hidden="1">#REF!</definedName>
    <definedName name="XRefCopy97Row" hidden="1">#REF!</definedName>
    <definedName name="XRefCopy98" hidden="1">'[36]6411-Suficiencia'!#REF!</definedName>
    <definedName name="XRefCopy98Row" localSheetId="0" hidden="1">#REF!</definedName>
    <definedName name="XRefCopy98Row" hidden="1">#REF!</definedName>
    <definedName name="XRefCopy99" hidden="1">'[36]6411-Suficiencia'!#REF!</definedName>
    <definedName name="XRefCopy99Row" localSheetId="0" hidden="1">#REF!</definedName>
    <definedName name="XRefCopy99Row" hidden="1">#REF!</definedName>
    <definedName name="XRefCopy9Row" localSheetId="0" hidden="1">#REF!</definedName>
    <definedName name="XRefCopy9Row" hidden="1">#REF!</definedName>
    <definedName name="XRefCopyRangeCount" hidden="1">19</definedName>
    <definedName name="XRefPaste1" localSheetId="0" hidden="1">#REF!</definedName>
    <definedName name="XRefPaste1" hidden="1">#REF!</definedName>
    <definedName name="XRefPaste10" localSheetId="0" hidden="1">#REF!</definedName>
    <definedName name="XRefPaste10" hidden="1">#REF!</definedName>
    <definedName name="XRefPaste101" localSheetId="0" hidden="1">#REF!</definedName>
    <definedName name="XRefPaste101" hidden="1">#REF!</definedName>
    <definedName name="XRefPaste101Row" localSheetId="0" hidden="1">#REF!</definedName>
    <definedName name="XRefPaste101Row" hidden="1">#REF!</definedName>
    <definedName name="XRefPaste102" localSheetId="0" hidden="1">#REF!</definedName>
    <definedName name="XRefPaste102" hidden="1">#REF!</definedName>
    <definedName name="XRefPaste102Row" localSheetId="0" hidden="1">#REF!</definedName>
    <definedName name="XRefPaste102Row" hidden="1">#REF!</definedName>
    <definedName name="XRefPaste103" localSheetId="0" hidden="1">#REF!</definedName>
    <definedName name="XRefPaste103" hidden="1">#REF!</definedName>
    <definedName name="XRefPaste103Row" localSheetId="0" hidden="1">#REF!</definedName>
    <definedName name="XRefPaste103Row" hidden="1">#REF!</definedName>
    <definedName name="XRefPaste104" localSheetId="0" hidden="1">#REF!</definedName>
    <definedName name="XRefPaste104" hidden="1">#REF!</definedName>
    <definedName name="XRefPaste104Row" localSheetId="0" hidden="1">#REF!</definedName>
    <definedName name="XRefPaste104Row" hidden="1">#REF!</definedName>
    <definedName name="XRefPaste105" localSheetId="0" hidden="1">#REF!</definedName>
    <definedName name="XRefPaste105" hidden="1">#REF!</definedName>
    <definedName name="XRefPaste105Row" localSheetId="0" hidden="1">#REF!</definedName>
    <definedName name="XRefPaste105Row" hidden="1">#REF!</definedName>
    <definedName name="XRefPaste106" localSheetId="0" hidden="1">#REF!</definedName>
    <definedName name="XRefPaste106" hidden="1">#REF!</definedName>
    <definedName name="XRefPaste106Row" localSheetId="0" hidden="1">#REF!</definedName>
    <definedName name="XRefPaste106Row" hidden="1">#REF!</definedName>
    <definedName name="XRefPaste107" localSheetId="0" hidden="1">#REF!</definedName>
    <definedName name="XRefPaste107" hidden="1">#REF!</definedName>
    <definedName name="XRefPaste107Row" localSheetId="0" hidden="1">#REF!</definedName>
    <definedName name="XRefPaste107Row" hidden="1">#REF!</definedName>
    <definedName name="XRefPaste108" localSheetId="0" hidden="1">#REF!</definedName>
    <definedName name="XRefPaste108" hidden="1">#REF!</definedName>
    <definedName name="XRefPaste108Row" localSheetId="0" hidden="1">#REF!</definedName>
    <definedName name="XRefPaste108Row" hidden="1">#REF!</definedName>
    <definedName name="XRefPaste109" localSheetId="0" hidden="1">#REF!</definedName>
    <definedName name="XRefPaste109" hidden="1">#REF!</definedName>
    <definedName name="XRefPaste109Row" localSheetId="0" hidden="1">#REF!</definedName>
    <definedName name="XRefPaste109Row" hidden="1">#REF!</definedName>
    <definedName name="XRefPaste10Row" localSheetId="0" hidden="1">#REF!</definedName>
    <definedName name="XRefPaste10Row" hidden="1">#REF!</definedName>
    <definedName name="XRefPaste11" localSheetId="0" hidden="1">#REF!</definedName>
    <definedName name="XRefPaste11" hidden="1">#REF!</definedName>
    <definedName name="XRefPaste110" localSheetId="0" hidden="1">#REF!</definedName>
    <definedName name="XRefPaste110" hidden="1">#REF!</definedName>
    <definedName name="XRefPaste110Row" localSheetId="0" hidden="1">#REF!</definedName>
    <definedName name="XRefPaste110Row" hidden="1">#REF!</definedName>
    <definedName name="XRefPaste111" localSheetId="0" hidden="1">#REF!</definedName>
    <definedName name="XRefPaste111" hidden="1">#REF!</definedName>
    <definedName name="XRefPaste111Row" localSheetId="0" hidden="1">#REF!</definedName>
    <definedName name="XRefPaste111Row" hidden="1">#REF!</definedName>
    <definedName name="XRefPaste112" localSheetId="0" hidden="1">'[48]RevisiónDirecta - AltasR'!#REF!</definedName>
    <definedName name="XRefPaste112" hidden="1">'[48]RevisiónDirecta - AltasR'!#REF!</definedName>
    <definedName name="XRefPaste112Row" localSheetId="0" hidden="1">#REF!</definedName>
    <definedName name="XRefPaste112Row" hidden="1">#REF!</definedName>
    <definedName name="XRefPaste113" localSheetId="0" hidden="1">'[48]RevisiónDirecta - AltasR'!#REF!</definedName>
    <definedName name="XRefPaste113" hidden="1">'[48]RevisiónDirecta - AltasR'!#REF!</definedName>
    <definedName name="XRefPaste113Row" localSheetId="0" hidden="1">#REF!</definedName>
    <definedName name="XRefPaste113Row" hidden="1">#REF!</definedName>
    <definedName name="XRefPaste117" localSheetId="0" hidden="1">[56]Lead!#REF!</definedName>
    <definedName name="XRefPaste117" hidden="1">[56]Lead!#REF!</definedName>
    <definedName name="XRefPaste118" localSheetId="0" hidden="1">#REF!</definedName>
    <definedName name="XRefPaste118" hidden="1">#REF!</definedName>
    <definedName name="XRefPaste119" localSheetId="0" hidden="1">#REF!</definedName>
    <definedName name="XRefPaste119" hidden="1">#REF!</definedName>
    <definedName name="XRefPaste11Row" localSheetId="0" hidden="1">#REF!</definedName>
    <definedName name="XRefPaste11Row" hidden="1">#REF!</definedName>
    <definedName name="XRefPaste12" localSheetId="0" hidden="1">#REF!</definedName>
    <definedName name="XRefPaste12" hidden="1">#REF!</definedName>
    <definedName name="XRefPaste120" localSheetId="0" hidden="1">#REF!</definedName>
    <definedName name="XRefPaste120" hidden="1">#REF!</definedName>
    <definedName name="XRefPaste121" localSheetId="0" hidden="1">#REF!</definedName>
    <definedName name="XRefPaste121" hidden="1">#REF!</definedName>
    <definedName name="XRefPaste122" localSheetId="0" hidden="1">#REF!</definedName>
    <definedName name="XRefPaste122" hidden="1">#REF!</definedName>
    <definedName name="XRefPaste123" localSheetId="0" hidden="1">#REF!</definedName>
    <definedName name="XRefPaste123" hidden="1">#REF!</definedName>
    <definedName name="XRefPaste128" localSheetId="0" hidden="1">'[57]intereses capitalizados'!#REF!</definedName>
    <definedName name="XRefPaste128" hidden="1">'[57]intereses capitalizados'!#REF!</definedName>
    <definedName name="XRefPaste12Row" localSheetId="0" hidden="1">#REF!</definedName>
    <definedName name="XRefPaste12Row" hidden="1">#REF!</definedName>
    <definedName name="XRefPaste13" localSheetId="0" hidden="1">#REF!</definedName>
    <definedName name="XRefPaste13" hidden="1">#REF!</definedName>
    <definedName name="XRefPaste13Row" localSheetId="0" hidden="1">#REF!</definedName>
    <definedName name="XRefPaste13Row" hidden="1">#REF!</definedName>
    <definedName name="XRefPaste14" localSheetId="0" hidden="1">[53]Analisis!#REF!</definedName>
    <definedName name="XRefPaste14" hidden="1">[53]Analisis!#REF!</definedName>
    <definedName name="XRefPaste14Row" localSheetId="0" hidden="1">#REF!</definedName>
    <definedName name="XRefPaste14Row" hidden="1">#REF!</definedName>
    <definedName name="XRefPaste15" localSheetId="0" hidden="1">#REF!</definedName>
    <definedName name="XRefPaste15" hidden="1">#REF!</definedName>
    <definedName name="XRefPaste15Row" localSheetId="0" hidden="1">#REF!</definedName>
    <definedName name="XRefPaste15Row" hidden="1">#REF!</definedName>
    <definedName name="XRefPaste16" localSheetId="0" hidden="1">#REF!</definedName>
    <definedName name="XRefPaste16" hidden="1">#REF!</definedName>
    <definedName name="XRefPaste16Row" localSheetId="0" hidden="1">#REF!</definedName>
    <definedName name="XRefPaste16Row" hidden="1">#REF!</definedName>
    <definedName name="XRefPaste17" localSheetId="0" hidden="1">#REF!</definedName>
    <definedName name="XRefPaste17" hidden="1">#REF!</definedName>
    <definedName name="XRefPaste17Row" localSheetId="0" hidden="1">#REF!</definedName>
    <definedName name="XRefPaste17Row" hidden="1">#REF!</definedName>
    <definedName name="XRefPaste18" localSheetId="0" hidden="1">#REF!</definedName>
    <definedName name="XRefPaste18" hidden="1">#REF!</definedName>
    <definedName name="XRefPaste18Row" localSheetId="0" hidden="1">#REF!</definedName>
    <definedName name="XRefPaste18Row" hidden="1">#REF!</definedName>
    <definedName name="XRefPaste19" localSheetId="0" hidden="1">#REF!</definedName>
    <definedName name="XRefPaste19" hidden="1">#REF!</definedName>
    <definedName name="XRefPaste19Row" localSheetId="0" hidden="1">#REF!</definedName>
    <definedName name="XRefPaste19Row" hidden="1">#REF!</definedName>
    <definedName name="XRefPaste1Row" localSheetId="0" hidden="1">#REF!</definedName>
    <definedName name="XRefPaste1Row" hidden="1">#REF!</definedName>
    <definedName name="XRefPaste2" localSheetId="0" hidden="1">#REF!</definedName>
    <definedName name="XRefPaste2" hidden="1">#REF!</definedName>
    <definedName name="XRefPaste20" localSheetId="0" hidden="1">#REF!</definedName>
    <definedName name="XRefPaste20" hidden="1">#REF!</definedName>
    <definedName name="XRefPaste20Row" localSheetId="0" hidden="1">#REF!</definedName>
    <definedName name="XRefPaste20Row" hidden="1">#REF!</definedName>
    <definedName name="XRefPaste21" localSheetId="0" hidden="1">#REF!</definedName>
    <definedName name="XRefPaste21" hidden="1">#REF!</definedName>
    <definedName name="XRefPaste21Row" localSheetId="0" hidden="1">#REF!</definedName>
    <definedName name="XRefPaste21Row" hidden="1">#REF!</definedName>
    <definedName name="XRefPaste22" localSheetId="0" hidden="1">#REF!</definedName>
    <definedName name="XRefPaste22" hidden="1">#REF!</definedName>
    <definedName name="XRefPaste22Row" localSheetId="0" hidden="1">#REF!</definedName>
    <definedName name="XRefPaste22Row" hidden="1">#REF!</definedName>
    <definedName name="XRefPaste23" localSheetId="0" hidden="1">#REF!</definedName>
    <definedName name="XRefPaste23" hidden="1">#REF!</definedName>
    <definedName name="XRefPaste23Row" localSheetId="0" hidden="1">#REF!</definedName>
    <definedName name="XRefPaste23Row" hidden="1">#REF!</definedName>
    <definedName name="XRefPaste24" localSheetId="0" hidden="1">#REF!</definedName>
    <definedName name="XRefPaste24" hidden="1">#REF!</definedName>
    <definedName name="XRefPaste24Row" localSheetId="0" hidden="1">#REF!</definedName>
    <definedName name="XRefPaste24Row" hidden="1">#REF!</definedName>
    <definedName name="XRefPaste25" localSheetId="0" hidden="1">#REF!</definedName>
    <definedName name="XRefPaste25" hidden="1">#REF!</definedName>
    <definedName name="XRefPaste25Row" localSheetId="0" hidden="1">#REF!</definedName>
    <definedName name="XRefPaste25Row" hidden="1">#REF!</definedName>
    <definedName name="XRefPaste26" hidden="1">'[46]6411-Suficiencia'!$E$84</definedName>
    <definedName name="XRefPaste26Row" localSheetId="0" hidden="1">#REF!</definedName>
    <definedName name="XRefPaste26Row" hidden="1">#REF!</definedName>
    <definedName name="XRefPaste27" localSheetId="0" hidden="1">#REF!</definedName>
    <definedName name="XRefPaste27" hidden="1">#REF!</definedName>
    <definedName name="XRefPaste27Row" localSheetId="0" hidden="1">#REF!</definedName>
    <definedName name="XRefPaste27Row" hidden="1">#REF!</definedName>
    <definedName name="XRefPaste28" localSheetId="0" hidden="1">#REF!</definedName>
    <definedName name="XRefPaste28" hidden="1">#REF!</definedName>
    <definedName name="XRefPaste28Row" localSheetId="0" hidden="1">#REF!</definedName>
    <definedName name="XRefPaste28Row" hidden="1">#REF!</definedName>
    <definedName name="XRefPaste29" localSheetId="0" hidden="1">#REF!</definedName>
    <definedName name="XRefPaste29" hidden="1">#REF!</definedName>
    <definedName name="XRefPaste29Row" localSheetId="0" hidden="1">#REF!</definedName>
    <definedName name="XRefPaste29Row" hidden="1">#REF!</definedName>
    <definedName name="XRefPaste2Row" localSheetId="0" hidden="1">#REF!</definedName>
    <definedName name="XRefPaste2Row" hidden="1">#REF!</definedName>
    <definedName name="XRefPaste3" localSheetId="0" hidden="1">#REF!</definedName>
    <definedName name="XRefPaste3" hidden="1">#REF!</definedName>
    <definedName name="XRefPaste30" localSheetId="0" hidden="1">#REF!</definedName>
    <definedName name="XRefPaste30" hidden="1">#REF!</definedName>
    <definedName name="XRefPaste30Row" localSheetId="0" hidden="1">#REF!</definedName>
    <definedName name="XRefPaste30Row" hidden="1">#REF!</definedName>
    <definedName name="XRefPaste31" localSheetId="0" hidden="1">'[48]RevisiónDirecta - AltasR'!#REF!</definedName>
    <definedName name="XRefPaste31" hidden="1">'[48]RevisiónDirecta - AltasR'!#REF!</definedName>
    <definedName name="XRefPaste31Row" localSheetId="0" hidden="1">#REF!</definedName>
    <definedName name="XRefPaste31Row" hidden="1">#REF!</definedName>
    <definedName name="XRefPaste32" localSheetId="0" hidden="1">#REF!</definedName>
    <definedName name="XRefPaste32" hidden="1">#REF!</definedName>
    <definedName name="XRefPaste32Row" localSheetId="0" hidden="1">#REF!</definedName>
    <definedName name="XRefPaste32Row" hidden="1">#REF!</definedName>
    <definedName name="XRefPaste33" localSheetId="0" hidden="1">'[48]RevisiónDirecta - AltasR'!#REF!</definedName>
    <definedName name="XRefPaste33" hidden="1">'[48]RevisiónDirecta - AltasR'!#REF!</definedName>
    <definedName name="XRefPaste33Row" localSheetId="0" hidden="1">#REF!</definedName>
    <definedName name="XRefPaste33Row" hidden="1">#REF!</definedName>
    <definedName name="XRefPaste34" localSheetId="0" hidden="1">'[58]Pagos IMSS'!#REF!</definedName>
    <definedName name="XRefPaste34" hidden="1">'[58]Pagos IMSS'!#REF!</definedName>
    <definedName name="XRefPaste34Row" localSheetId="0" hidden="1">#REF!</definedName>
    <definedName name="XRefPaste34Row" hidden="1">#REF!</definedName>
    <definedName name="XRefPaste35" localSheetId="0" hidden="1">'[58]Pagos IMSS'!#REF!</definedName>
    <definedName name="XRefPaste35" hidden="1">'[58]Pagos IMSS'!#REF!</definedName>
    <definedName name="XRefPaste35Row" localSheetId="0" hidden="1">#REF!</definedName>
    <definedName name="XRefPaste35Row" hidden="1">#REF!</definedName>
    <definedName name="XRefPaste36" localSheetId="0" hidden="1">#REF!</definedName>
    <definedName name="XRefPaste36" hidden="1">#REF!</definedName>
    <definedName name="XRefPaste36Row" localSheetId="0" hidden="1">#REF!</definedName>
    <definedName name="XRefPaste36Row" hidden="1">#REF!</definedName>
    <definedName name="XRefPaste37" localSheetId="0" hidden="1">#REF!</definedName>
    <definedName name="XRefPaste37" hidden="1">#REF!</definedName>
    <definedName name="XRefPaste37Row" localSheetId="0" hidden="1">#REF!</definedName>
    <definedName name="XRefPaste37Row" hidden="1">#REF!</definedName>
    <definedName name="XRefPaste38" localSheetId="0" hidden="1">#REF!</definedName>
    <definedName name="XRefPaste38" hidden="1">#REF!</definedName>
    <definedName name="XRefPaste38Row" localSheetId="0" hidden="1">#REF!</definedName>
    <definedName name="XRefPaste38Row" hidden="1">#REF!</definedName>
    <definedName name="XRefPaste39" localSheetId="0" hidden="1">#REF!</definedName>
    <definedName name="XRefPaste39" hidden="1">#REF!</definedName>
    <definedName name="XRefPaste39Row" localSheetId="0" hidden="1">#REF!</definedName>
    <definedName name="XRefPaste39Row" hidden="1">#REF!</definedName>
    <definedName name="XRefPaste3Row" localSheetId="0" hidden="1">#REF!</definedName>
    <definedName name="XRefPaste3Row" hidden="1">#REF!</definedName>
    <definedName name="XRefPaste4" localSheetId="0" hidden="1">#REF!</definedName>
    <definedName name="XRefPaste4" hidden="1">#REF!</definedName>
    <definedName name="XRefPaste40" localSheetId="0" hidden="1">#REF!</definedName>
    <definedName name="XRefPaste40" hidden="1">#REF!</definedName>
    <definedName name="XRefPaste40Row" localSheetId="0" hidden="1">#REF!</definedName>
    <definedName name="XRefPaste40Row" hidden="1">#REF!</definedName>
    <definedName name="XRefPaste41" localSheetId="0" hidden="1">#REF!</definedName>
    <definedName name="XRefPaste41" hidden="1">#REF!</definedName>
    <definedName name="XRefPaste41Row" localSheetId="0" hidden="1">#REF!</definedName>
    <definedName name="XRefPaste41Row" hidden="1">#REF!</definedName>
    <definedName name="XRefPaste42" localSheetId="0" hidden="1">#REF!</definedName>
    <definedName name="XRefPaste42" hidden="1">#REF!</definedName>
    <definedName name="XRefPaste42Row" localSheetId="0" hidden="1">[45]XREF!#REF!</definedName>
    <definedName name="XRefPaste42Row" hidden="1">[45]XREF!#REF!</definedName>
    <definedName name="XRefPaste43" localSheetId="0" hidden="1">[45]Resumen!#REF!</definedName>
    <definedName name="XRefPaste43" hidden="1">[45]Resumen!#REF!</definedName>
    <definedName name="XRefPaste43Row" localSheetId="0" hidden="1">[45]XREF!#REF!</definedName>
    <definedName name="XRefPaste43Row" hidden="1">[45]XREF!#REF!</definedName>
    <definedName name="XRefPaste44" localSheetId="0" hidden="1">#REF!</definedName>
    <definedName name="XRefPaste44" hidden="1">#REF!</definedName>
    <definedName name="XRefPaste44Row" localSheetId="0" hidden="1">[45]XREF!#REF!</definedName>
    <definedName name="XRefPaste44Row" hidden="1">[45]XREF!#REF!</definedName>
    <definedName name="XRefPaste45" localSheetId="0" hidden="1">#REF!</definedName>
    <definedName name="XRefPaste45" hidden="1">#REF!</definedName>
    <definedName name="XRefPaste45Row" localSheetId="0" hidden="1">[45]XREF!#REF!</definedName>
    <definedName name="XRefPaste45Row" hidden="1">[45]XREF!#REF!</definedName>
    <definedName name="XRefPaste46" localSheetId="0" hidden="1">#REF!</definedName>
    <definedName name="XRefPaste46" hidden="1">#REF!</definedName>
    <definedName name="XRefPaste46Row" localSheetId="0" hidden="1">#REF!</definedName>
    <definedName name="XRefPaste46Row" hidden="1">#REF!</definedName>
    <definedName name="XRefPaste47" localSheetId="0" hidden="1">#REF!</definedName>
    <definedName name="XRefPaste47" hidden="1">#REF!</definedName>
    <definedName name="XRefPaste47Row" localSheetId="0" hidden="1">#REF!</definedName>
    <definedName name="XRefPaste47Row" hidden="1">#REF!</definedName>
    <definedName name="XRefPaste48" localSheetId="0" hidden="1">'[36]6411-Suficiencia'!#REF!</definedName>
    <definedName name="XRefPaste48" hidden="1">'[36]6411-Suficiencia'!#REF!</definedName>
    <definedName name="XRefPaste48Row" localSheetId="0" hidden="1">#REF!</definedName>
    <definedName name="XRefPaste48Row" hidden="1">#REF!</definedName>
    <definedName name="XRefPaste49" localSheetId="0" hidden="1">'[36]6411-Suficiencia'!#REF!</definedName>
    <definedName name="XRefPaste49" hidden="1">'[36]6411-Suficiencia'!#REF!</definedName>
    <definedName name="XRefPaste49Row" localSheetId="0" hidden="1">#REF!</definedName>
    <definedName name="XRefPaste49Row" hidden="1">#REF!</definedName>
    <definedName name="XRefPaste4Row" localSheetId="0" hidden="1">#REF!</definedName>
    <definedName name="XRefPaste4Row" hidden="1">#REF!</definedName>
    <definedName name="XRefPaste5" localSheetId="0" hidden="1">#REF!</definedName>
    <definedName name="XRefPaste5" hidden="1">#REF!</definedName>
    <definedName name="XRefPaste50" localSheetId="0" hidden="1">#REF!</definedName>
    <definedName name="XRefPaste50" hidden="1">#REF!</definedName>
    <definedName name="XRefPaste50Row" localSheetId="0" hidden="1">#REF!</definedName>
    <definedName name="XRefPaste50Row" hidden="1">#REF!</definedName>
    <definedName name="XRefPaste51" localSheetId="0" hidden="1">#REF!</definedName>
    <definedName name="XRefPaste51" hidden="1">#REF!</definedName>
    <definedName name="XRefPaste51Row" localSheetId="0" hidden="1">#REF!</definedName>
    <definedName name="XRefPaste51Row" hidden="1">#REF!</definedName>
    <definedName name="XRefPaste52" localSheetId="0" hidden="1">#REF!</definedName>
    <definedName name="XRefPaste52" hidden="1">#REF!</definedName>
    <definedName name="XRefPaste52Row" localSheetId="0" hidden="1">#REF!</definedName>
    <definedName name="XRefPaste52Row" hidden="1">#REF!</definedName>
    <definedName name="XRefPaste53" localSheetId="0" hidden="1">#REF!</definedName>
    <definedName name="XRefPaste53" hidden="1">#REF!</definedName>
    <definedName name="XRefPaste53Row" localSheetId="0" hidden="1">[59]XREF!#REF!</definedName>
    <definedName name="XRefPaste53Row" hidden="1">[59]XREF!#REF!</definedName>
    <definedName name="XRefPaste54" localSheetId="0" hidden="1">#REF!</definedName>
    <definedName name="XRefPaste54" hidden="1">#REF!</definedName>
    <definedName name="XRefPaste54Row" localSheetId="0" hidden="1">[59]XREF!#REF!</definedName>
    <definedName name="XRefPaste54Row" hidden="1">[59]XREF!#REF!</definedName>
    <definedName name="XRefPaste55" localSheetId="0" hidden="1">#REF!</definedName>
    <definedName name="XRefPaste55" hidden="1">#REF!</definedName>
    <definedName name="XRefPaste55Row" localSheetId="0" hidden="1">[59]XREF!#REF!</definedName>
    <definedName name="XRefPaste55Row" hidden="1">[59]XREF!#REF!</definedName>
    <definedName name="XRefPaste56" localSheetId="0" hidden="1">#REF!</definedName>
    <definedName name="XRefPaste56" hidden="1">#REF!</definedName>
    <definedName name="XRefPaste56Row" localSheetId="0" hidden="1">#REF!</definedName>
    <definedName name="XRefPaste56Row" hidden="1">#REF!</definedName>
    <definedName name="XRefPaste57" localSheetId="0" hidden="1">#REF!</definedName>
    <definedName name="XRefPaste57" hidden="1">#REF!</definedName>
    <definedName name="XRefPaste57Row" localSheetId="0" hidden="1">#REF!</definedName>
    <definedName name="XRefPaste57Row" hidden="1">#REF!</definedName>
    <definedName name="XRefPaste58" localSheetId="0" hidden="1">#REF!</definedName>
    <definedName name="XRefPaste58" hidden="1">#REF!</definedName>
    <definedName name="XRefPaste58Row" localSheetId="0" hidden="1">#REF!</definedName>
    <definedName name="XRefPaste58Row" hidden="1">#REF!</definedName>
    <definedName name="XRefPaste59" localSheetId="0" hidden="1">#REF!</definedName>
    <definedName name="XRefPaste59" hidden="1">#REF!</definedName>
    <definedName name="XRefPaste59Row" localSheetId="0" hidden="1">#REF!</definedName>
    <definedName name="XRefPaste59Row" hidden="1">#REF!</definedName>
    <definedName name="XRefPaste5Row" localSheetId="0" hidden="1">#REF!</definedName>
    <definedName name="XRefPaste5Row" hidden="1">#REF!</definedName>
    <definedName name="XRefPaste6" localSheetId="0" hidden="1">#REF!</definedName>
    <definedName name="XRefPaste6" hidden="1">#REF!</definedName>
    <definedName name="XRefPaste60" localSheetId="0" hidden="1">#REF!</definedName>
    <definedName name="XRefPaste60" hidden="1">#REF!</definedName>
    <definedName name="XRefPaste60Row" localSheetId="0" hidden="1">#REF!</definedName>
    <definedName name="XRefPaste60Row" hidden="1">#REF!</definedName>
    <definedName name="XRefPaste61" localSheetId="0" hidden="1">#REF!</definedName>
    <definedName name="XRefPaste61" hidden="1">#REF!</definedName>
    <definedName name="XRefPaste61Row" localSheetId="0" hidden="1">#REF!</definedName>
    <definedName name="XRefPaste61Row" hidden="1">#REF!</definedName>
    <definedName name="XRefPaste62" localSheetId="0" hidden="1">'[60]Detalle 31-10'!#REF!</definedName>
    <definedName name="XRefPaste62" hidden="1">'[60]Detalle 31-10'!#REF!</definedName>
    <definedName name="XRefPaste62Row" localSheetId="0" hidden="1">#REF!</definedName>
    <definedName name="XRefPaste62Row" hidden="1">#REF!</definedName>
    <definedName name="XRefPaste63Row" localSheetId="0" hidden="1">#REF!</definedName>
    <definedName name="XRefPaste63Row" hidden="1">#REF!</definedName>
    <definedName name="XRefPaste64Row" localSheetId="0" hidden="1">#REF!</definedName>
    <definedName name="XRefPaste64Row" hidden="1">#REF!</definedName>
    <definedName name="XRefPaste65Row" localSheetId="0" hidden="1">#REF!</definedName>
    <definedName name="XRefPaste65Row" hidden="1">#REF!</definedName>
    <definedName name="XRefPaste66" localSheetId="0" hidden="1">#REF!</definedName>
    <definedName name="XRefPaste66" hidden="1">#REF!</definedName>
    <definedName name="XRefPaste66Row" localSheetId="0" hidden="1">#REF!</definedName>
    <definedName name="XRefPaste66Row" hidden="1">#REF!</definedName>
    <definedName name="XRefPaste68" localSheetId="0" hidden="1">#REF!</definedName>
    <definedName name="XRefPaste68" hidden="1">#REF!</definedName>
    <definedName name="XRefPaste68Row" localSheetId="0" hidden="1">#REF!</definedName>
    <definedName name="XRefPaste68Row" hidden="1">#REF!</definedName>
    <definedName name="XRefPaste69" localSheetId="0" hidden="1">#REF!</definedName>
    <definedName name="XRefPaste69" hidden="1">#REF!</definedName>
    <definedName name="XRefPaste69Row" localSheetId="0" hidden="1">#REF!</definedName>
    <definedName name="XRefPaste69Row" hidden="1">#REF!</definedName>
    <definedName name="XRefPaste6Row" localSheetId="0" hidden="1">#REF!</definedName>
    <definedName name="XRefPaste6Row" hidden="1">#REF!</definedName>
    <definedName name="XRefPaste7" localSheetId="0" hidden="1">#REF!</definedName>
    <definedName name="XRefPaste7" hidden="1">#REF!</definedName>
    <definedName name="XRefPaste70" localSheetId="0" hidden="1">'[48]RevisiónDirecta - AltasR'!#REF!</definedName>
    <definedName name="XRefPaste70" hidden="1">'[48]RevisiónDirecta - AltasR'!#REF!</definedName>
    <definedName name="XRefPaste70Row" localSheetId="0" hidden="1">#REF!</definedName>
    <definedName name="XRefPaste70Row" hidden="1">#REF!</definedName>
    <definedName name="XRefPaste71" localSheetId="0" hidden="1">#REF!</definedName>
    <definedName name="XRefPaste71" hidden="1">#REF!</definedName>
    <definedName name="XRefPaste71Row" localSheetId="0" hidden="1">#REF!</definedName>
    <definedName name="XRefPaste71Row" hidden="1">#REF!</definedName>
    <definedName name="XRefPaste72" localSheetId="0" hidden="1">#REF!</definedName>
    <definedName name="XRefPaste72" hidden="1">#REF!</definedName>
    <definedName name="XRefPaste72Row" localSheetId="0" hidden="1">#REF!</definedName>
    <definedName name="XRefPaste72Row" hidden="1">#REF!</definedName>
    <definedName name="XRefPaste73" localSheetId="0" hidden="1">'[48]RevisiónDirecta - AltasR'!#REF!</definedName>
    <definedName name="XRefPaste73" hidden="1">'[48]RevisiónDirecta - AltasR'!#REF!</definedName>
    <definedName name="XRefPaste73Row" localSheetId="0" hidden="1">#REF!</definedName>
    <definedName name="XRefPaste73Row" hidden="1">#REF!</definedName>
    <definedName name="XRefPaste74" localSheetId="0" hidden="1">#REF!</definedName>
    <definedName name="XRefPaste74" hidden="1">#REF!</definedName>
    <definedName name="XRefPaste74Row" localSheetId="0" hidden="1">#REF!</definedName>
    <definedName name="XRefPaste74Row" hidden="1">#REF!</definedName>
    <definedName name="XRefPaste78" localSheetId="0" hidden="1">#REF!</definedName>
    <definedName name="XRefPaste78" hidden="1">#REF!</definedName>
    <definedName name="XRefPaste78Row" localSheetId="0" hidden="1">#REF!</definedName>
    <definedName name="XRefPaste78Row" hidden="1">#REF!</definedName>
    <definedName name="XRefPaste79" localSheetId="0" hidden="1">#REF!</definedName>
    <definedName name="XRefPaste79" hidden="1">#REF!</definedName>
    <definedName name="XRefPaste79Row" localSheetId="0" hidden="1">#REF!</definedName>
    <definedName name="XRefPaste79Row" hidden="1">#REF!</definedName>
    <definedName name="XRefPaste7Row" localSheetId="0" hidden="1">#REF!</definedName>
    <definedName name="XRefPaste7Row" hidden="1">#REF!</definedName>
    <definedName name="XRefPaste8" localSheetId="0" hidden="1">#REF!</definedName>
    <definedName name="XRefPaste8" hidden="1">#REF!</definedName>
    <definedName name="XRefPaste80" localSheetId="0" hidden="1">#REF!</definedName>
    <definedName name="XRefPaste80" hidden="1">#REF!</definedName>
    <definedName name="XRefPaste80Row" localSheetId="0" hidden="1">#REF!</definedName>
    <definedName name="XRefPaste80Row" hidden="1">#REF!</definedName>
    <definedName name="XRefPaste81" localSheetId="0" hidden="1">'[48]RevisiónDirecta - AltasR'!#REF!</definedName>
    <definedName name="XRefPaste81" hidden="1">'[48]RevisiónDirecta - AltasR'!#REF!</definedName>
    <definedName name="XRefPaste81Row" localSheetId="0" hidden="1">#REF!</definedName>
    <definedName name="XRefPaste81Row" hidden="1">#REF!</definedName>
    <definedName name="XRefPaste82" localSheetId="0" hidden="1">#REF!</definedName>
    <definedName name="XRefPaste82" hidden="1">#REF!</definedName>
    <definedName name="XRefPaste82Row" localSheetId="0" hidden="1">#REF!</definedName>
    <definedName name="XRefPaste82Row" hidden="1">#REF!</definedName>
    <definedName name="XRefPaste83" localSheetId="0" hidden="1">#REF!</definedName>
    <definedName name="XRefPaste83" hidden="1">#REF!</definedName>
    <definedName name="XRefPaste83Row" localSheetId="0" hidden="1">#REF!</definedName>
    <definedName name="XRefPaste83Row" hidden="1">#REF!</definedName>
    <definedName name="XRefPaste84" localSheetId="0" hidden="1">#REF!</definedName>
    <definedName name="XRefPaste84" hidden="1">#REF!</definedName>
    <definedName name="XRefPaste84Row" localSheetId="0" hidden="1">#REF!</definedName>
    <definedName name="XRefPaste84Row" hidden="1">#REF!</definedName>
    <definedName name="XRefPaste85" localSheetId="0" hidden="1">#REF!</definedName>
    <definedName name="XRefPaste85" hidden="1">#REF!</definedName>
    <definedName name="XRefPaste85Row" localSheetId="0" hidden="1">#REF!</definedName>
    <definedName name="XRefPaste85Row" hidden="1">#REF!</definedName>
    <definedName name="XRefPaste86" localSheetId="0" hidden="1">#REF!</definedName>
    <definedName name="XRefPaste86" hidden="1">#REF!</definedName>
    <definedName name="XRefPaste86Row" localSheetId="0" hidden="1">#REF!</definedName>
    <definedName name="XRefPaste86Row" hidden="1">#REF!</definedName>
    <definedName name="XRefPaste87" localSheetId="0" hidden="1">#REF!</definedName>
    <definedName name="XRefPaste87" hidden="1">#REF!</definedName>
    <definedName name="XRefPaste87Row" localSheetId="0" hidden="1">#REF!</definedName>
    <definedName name="XRefPaste87Row" hidden="1">#REF!</definedName>
    <definedName name="XRefPaste88" localSheetId="0" hidden="1">#REF!</definedName>
    <definedName name="XRefPaste88" hidden="1">#REF!</definedName>
    <definedName name="XRefPaste88Row" localSheetId="0" hidden="1">#REF!</definedName>
    <definedName name="XRefPaste88Row" hidden="1">#REF!</definedName>
    <definedName name="XRefPaste8Row" localSheetId="0" hidden="1">#REF!</definedName>
    <definedName name="XRefPaste8Row" hidden="1">#REF!</definedName>
    <definedName name="XRefPaste9" localSheetId="0" hidden="1">#REF!</definedName>
    <definedName name="XRefPaste9" hidden="1">#REF!</definedName>
    <definedName name="XRefPaste90" localSheetId="0" hidden="1">#REF!</definedName>
    <definedName name="XRefPaste90" hidden="1">#REF!</definedName>
    <definedName name="XRefPaste90Row" localSheetId="0" hidden="1">#REF!</definedName>
    <definedName name="XRefPaste90Row" hidden="1">#REF!</definedName>
    <definedName name="XRefPaste91" localSheetId="0" hidden="1">#REF!</definedName>
    <definedName name="XRefPaste91" hidden="1">#REF!</definedName>
    <definedName name="XRefPaste91Row" localSheetId="0" hidden="1">[60]XREF!#REF!</definedName>
    <definedName name="XRefPaste91Row" hidden="1">[60]XREF!#REF!</definedName>
    <definedName name="XRefPaste92" localSheetId="0" hidden="1">#REF!</definedName>
    <definedName name="XRefPaste92" hidden="1">#REF!</definedName>
    <definedName name="XRefPaste92Row" localSheetId="0" hidden="1">#REF!</definedName>
    <definedName name="XRefPaste92Row" hidden="1">#REF!</definedName>
    <definedName name="XRefPaste93" localSheetId="0" hidden="1">#REF!</definedName>
    <definedName name="XRefPaste93" hidden="1">#REF!</definedName>
    <definedName name="XRefPaste93Row" localSheetId="0" hidden="1">#REF!</definedName>
    <definedName name="XRefPaste93Row" hidden="1">#REF!</definedName>
    <definedName name="XRefPaste94" localSheetId="0" hidden="1">#REF!</definedName>
    <definedName name="XRefPaste94" hidden="1">#REF!</definedName>
    <definedName name="XRefPaste94Row" localSheetId="0" hidden="1">#REF!</definedName>
    <definedName name="XRefPaste94Row" hidden="1">#REF!</definedName>
    <definedName name="XRefPaste95" localSheetId="0" hidden="1">#REF!</definedName>
    <definedName name="XRefPaste95" hidden="1">#REF!</definedName>
    <definedName name="XRefPaste95Row" localSheetId="0" hidden="1">#REF!</definedName>
    <definedName name="XRefPaste95Row" hidden="1">#REF!</definedName>
    <definedName name="XRefPaste96" localSheetId="0" hidden="1">#REF!</definedName>
    <definedName name="XRefPaste96" hidden="1">#REF!</definedName>
    <definedName name="XRefPaste96Row" localSheetId="0" hidden="1">#REF!</definedName>
    <definedName name="XRefPaste96Row" hidden="1">#REF!</definedName>
    <definedName name="XRefPaste97" localSheetId="0" hidden="1">#REF!</definedName>
    <definedName name="XRefPaste97" hidden="1">#REF!</definedName>
    <definedName name="XRefPaste97Row" localSheetId="0" hidden="1">#REF!</definedName>
    <definedName name="XRefPaste97Row" hidden="1">#REF!</definedName>
    <definedName name="XRefPaste98" localSheetId="0" hidden="1">#REF!</definedName>
    <definedName name="XRefPaste98" hidden="1">#REF!</definedName>
    <definedName name="XRefPaste98Row" localSheetId="0" hidden="1">#REF!</definedName>
    <definedName name="XRefPaste98Row" hidden="1">#REF!</definedName>
    <definedName name="XRefPaste99Row" localSheetId="0" hidden="1">#REF!</definedName>
    <definedName name="XRefPaste99Row" hidden="1">#REF!</definedName>
    <definedName name="XRefPaste9Row" localSheetId="0" hidden="1">#REF!</definedName>
    <definedName name="XRefPaste9Row" hidden="1">#REF!</definedName>
    <definedName name="XRefPasteRangeCount" hidden="1">14</definedName>
    <definedName name="xx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xx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xx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XXXX" localSheetId="0" hidden="1">{#N/A,#N/A,FALSE,"Aging Summary";#N/A,#N/A,FALSE,"Ratio Analysis";#N/A,#N/A,FALSE,"Test 120 Day Accts";#N/A,#N/A,FALSE,"Tickmarks"}</definedName>
    <definedName name="XXXX" localSheetId="5" hidden="1">{#N/A,#N/A,FALSE,"Aging Summary";#N/A,#N/A,FALSE,"Ratio Analysis";#N/A,#N/A,FALSE,"Test 120 Day Accts";#N/A,#N/A,FALSE,"Tickmarks"}</definedName>
    <definedName name="XXXX" hidden="1">{#N/A,#N/A,FALSE,"Aging Summary";#N/A,#N/A,FALSE,"Ratio Analysis";#N/A,#N/A,FALSE,"Test 120 Day Accts";#N/A,#N/A,FALSE,"Tickmarks"}</definedName>
    <definedName name="xyz" hidden="1">#REF!</definedName>
    <definedName name="ydf" hidden="1">[3]A!$J$4:$U$4</definedName>
    <definedName name="yy" hidden="1">'[61]CumP&amp;L'!$D$5:$E$5</definedName>
    <definedName name="yyyyyyyyyyyyy" hidden="1">[27]A!$L$4:$U$4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_C56C5439_F600_4AC5_87CE_5E948B549880_.wvu.Rows" hidden="1">#REF!</definedName>
    <definedName name="zzzzzzzzzzzzzzz" hidden="1">[27]A!$J$152:$U$152</definedName>
    <definedName name="ดด" localSheetId="0" hidden="1">#REF!</definedName>
    <definedName name="ดด" hidden="1">#REF!</definedName>
    <definedName name="ฤ" localSheetId="0" hidden="1">{"FB Assumptions",#N/A,FALSE,"Asu";"FB Cashflow 1",#N/A,FALSE,"F&amp;B";"FB Cashflow 2",#N/A,FALSE,"F&amp;B"}</definedName>
    <definedName name="ฤ" localSheetId="5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ㄱㄱ" localSheetId="0" hidden="1">{#N/A,#N/A,FALSE,"초도품";#N/A,#N/A,FALSE,"초도품 (2)";#N/A,#N/A,FALSE,"초도품 (3)";#N/A,#N/A,FALSE,"초도품 (4)";#N/A,#N/A,FALSE,"초도품 (5)";#N/A,#N/A,FALSE,"초도품 (6)"}</definedName>
    <definedName name="ㄱㄱ" localSheetId="5" hidden="1">{#N/A,#N/A,FALSE,"초도품";#N/A,#N/A,FALSE,"초도품 (2)";#N/A,#N/A,FALSE,"초도품 (3)";#N/A,#N/A,FALSE,"초도품 (4)";#N/A,#N/A,FALSE,"초도품 (5)";#N/A,#N/A,FALSE,"초도품 (6)"}</definedName>
    <definedName name="ㄱㄱ" hidden="1">{#N/A,#N/A,FALSE,"초도품";#N/A,#N/A,FALSE,"초도품 (2)";#N/A,#N/A,FALSE,"초도품 (3)";#N/A,#N/A,FALSE,"초도품 (4)";#N/A,#N/A,FALSE,"초도품 (5)";#N/A,#N/A,FALSE,"초도품 (6)"}</definedName>
    <definedName name="ㄴㄴ" localSheetId="0" hidden="1">{#N/A,#N/A,FALSE,"을지 (4)";#N/A,#N/A,FALSE,"을지 (5)";#N/A,#N/A,FALSE,"을지 (6)"}</definedName>
    <definedName name="ㄴㄴ" localSheetId="5" hidden="1">{#N/A,#N/A,FALSE,"을지 (4)";#N/A,#N/A,FALSE,"을지 (5)";#N/A,#N/A,FALSE,"을지 (6)"}</definedName>
    <definedName name="ㄴㄴ" hidden="1">{#N/A,#N/A,FALSE,"을지 (4)";#N/A,#N/A,FALSE,"을지 (5)";#N/A,#N/A,FALSE,"을지 (6)"}</definedName>
    <definedName name="ㄴㅇ" localSheetId="0" hidden="1">{#N/A,#N/A,TRUE,"Y생산";#N/A,#N/A,TRUE,"Y판매";#N/A,#N/A,TRUE,"Y총물량";#N/A,#N/A,TRUE,"Y능력";#N/A,#N/A,TRUE,"YKD"}</definedName>
    <definedName name="ㄴㅇ" localSheetId="5" hidden="1">{#N/A,#N/A,TRUE,"Y생산";#N/A,#N/A,TRUE,"Y판매";#N/A,#N/A,TRUE,"Y총물량";#N/A,#N/A,TRUE,"Y능력";#N/A,#N/A,TRUE,"YKD"}</definedName>
    <definedName name="ㄴㅇ" hidden="1">{#N/A,#N/A,TRUE,"Y생산";#N/A,#N/A,TRUE,"Y판매";#N/A,#N/A,TRUE,"Y총물량";#N/A,#N/A,TRUE,"Y능력";#N/A,#N/A,TRUE,"YKD"}</definedName>
    <definedName name="ㄷㄷ" localSheetId="0" hidden="1">{#N/A,#N/A,FALSE,"을지 (4)";#N/A,#N/A,FALSE,"을지 (5)";#N/A,#N/A,FALSE,"을지 (6)"}</definedName>
    <definedName name="ㄷㄷ" localSheetId="5" hidden="1">{#N/A,#N/A,FALSE,"을지 (4)";#N/A,#N/A,FALSE,"을지 (5)";#N/A,#N/A,FALSE,"을지 (6)"}</definedName>
    <definedName name="ㄷㄷ" hidden="1">{#N/A,#N/A,FALSE,"을지 (4)";#N/A,#N/A,FALSE,"을지 (5)";#N/A,#N/A,FALSE,"을지 (6)"}</definedName>
    <definedName name="ㄷㅇ" localSheetId="0" hidden="1">{#N/A,#N/A,TRUE,"Y생산";#N/A,#N/A,TRUE,"Y판매";#N/A,#N/A,TRUE,"Y총물량";#N/A,#N/A,TRUE,"Y능력";#N/A,#N/A,TRUE,"YKD"}</definedName>
    <definedName name="ㄷㅇ" localSheetId="5" hidden="1">{#N/A,#N/A,TRUE,"Y생산";#N/A,#N/A,TRUE,"Y판매";#N/A,#N/A,TRUE,"Y총물량";#N/A,#N/A,TRUE,"Y능력";#N/A,#N/A,TRUE,"YKD"}</definedName>
    <definedName name="ㄷㅇ" hidden="1">{#N/A,#N/A,TRUE,"Y생산";#N/A,#N/A,TRUE,"Y판매";#N/A,#N/A,TRUE,"Y총물량";#N/A,#N/A,TRUE,"Y능력";#N/A,#N/A,TRUE,"YKD"}</definedName>
    <definedName name="단가기준" localSheetId="0" hidden="1">{#N/A,#N/A,TRUE,"Y생산";#N/A,#N/A,TRUE,"Y판매";#N/A,#N/A,TRUE,"Y총물량";#N/A,#N/A,TRUE,"Y능력";#N/A,#N/A,TRUE,"YKD"}</definedName>
    <definedName name="단가기준" localSheetId="5" hidden="1">{#N/A,#N/A,TRUE,"Y생산";#N/A,#N/A,TRUE,"Y판매";#N/A,#N/A,TRUE,"Y총물량";#N/A,#N/A,TRUE,"Y능력";#N/A,#N/A,TRUE,"YKD"}</definedName>
    <definedName name="단가기준" hidden="1">{#N/A,#N/A,TRUE,"Y생산";#N/A,#N/A,TRUE,"Y판매";#N/A,#N/A,TRUE,"Y총물량";#N/A,#N/A,TRUE,"Y능력";#N/A,#N/A,TRUE,"YKD"}</definedName>
    <definedName name="단기" localSheetId="0" hidden="1">{#N/A,#N/A,TRUE,"Y생산";#N/A,#N/A,TRUE,"Y판매";#N/A,#N/A,TRUE,"Y총물량";#N/A,#N/A,TRUE,"Y능력";#N/A,#N/A,TRUE,"YKD"}</definedName>
    <definedName name="단기" localSheetId="5" hidden="1">{#N/A,#N/A,TRUE,"Y생산";#N/A,#N/A,TRUE,"Y판매";#N/A,#N/A,TRUE,"Y총물량";#N/A,#N/A,TRUE,"Y능력";#N/A,#N/A,TRUE,"YKD"}</definedName>
    <definedName name="단기" hidden="1">{#N/A,#N/A,TRUE,"Y생산";#N/A,#N/A,TRUE,"Y판매";#N/A,#N/A,TRUE,"Y총물량";#N/A,#N/A,TRUE,"Y능력";#N/A,#N/A,TRUE,"YKD"}</definedName>
    <definedName name="물랴자" localSheetId="0" hidden="1">{#N/A,#N/A,TRUE,"Y생산";#N/A,#N/A,TRUE,"Y판매";#N/A,#N/A,TRUE,"Y총물량";#N/A,#N/A,TRUE,"Y능력";#N/A,#N/A,TRUE,"YKD"}</definedName>
    <definedName name="물랴자" localSheetId="5" hidden="1">{#N/A,#N/A,TRUE,"Y생산";#N/A,#N/A,TRUE,"Y판매";#N/A,#N/A,TRUE,"Y총물량";#N/A,#N/A,TRUE,"Y능력";#N/A,#N/A,TRUE,"YKD"}</definedName>
    <definedName name="물랴자" hidden="1">{#N/A,#N/A,TRUE,"Y생산";#N/A,#N/A,TRUE,"Y판매";#N/A,#N/A,TRUE,"Y총물량";#N/A,#N/A,TRUE,"Y능력";#N/A,#N/A,TRUE,"YKD"}</definedName>
    <definedName name="물량수" localSheetId="0" hidden="1">{#N/A,#N/A,TRUE,"Y생산";#N/A,#N/A,TRUE,"Y판매";#N/A,#N/A,TRUE,"Y총물량";#N/A,#N/A,TRUE,"Y능력";#N/A,#N/A,TRUE,"YKD"}</definedName>
    <definedName name="물량수" localSheetId="5" hidden="1">{#N/A,#N/A,TRUE,"Y생산";#N/A,#N/A,TRUE,"Y판매";#N/A,#N/A,TRUE,"Y총물량";#N/A,#N/A,TRUE,"Y능력";#N/A,#N/A,TRUE,"YKD"}</definedName>
    <definedName name="물량수" hidden="1">{#N/A,#N/A,TRUE,"Y생산";#N/A,#N/A,TRUE,"Y판매";#N/A,#N/A,TRUE,"Y총물량";#N/A,#N/A,TRUE,"Y능력";#N/A,#N/A,TRUE,"YKD"}</definedName>
    <definedName name="물량수정" localSheetId="0" hidden="1">{#N/A,#N/A,TRUE,"Y생산";#N/A,#N/A,TRUE,"Y판매";#N/A,#N/A,TRUE,"Y총물량";#N/A,#N/A,TRUE,"Y능력";#N/A,#N/A,TRUE,"YKD"}</definedName>
    <definedName name="물량수정" localSheetId="5" hidden="1">{#N/A,#N/A,TRUE,"Y생산";#N/A,#N/A,TRUE,"Y판매";#N/A,#N/A,TRUE,"Y총물량";#N/A,#N/A,TRUE,"Y능력";#N/A,#N/A,TRUE,"YKD"}</definedName>
    <definedName name="물량수정" hidden="1">{#N/A,#N/A,TRUE,"Y생산";#N/A,#N/A,TRUE,"Y판매";#N/A,#N/A,TRUE,"Y총물량";#N/A,#N/A,TRUE,"Y능력";#N/A,#N/A,TRUE,"YKD"}</definedName>
    <definedName name="물량수정1" localSheetId="0" hidden="1">{#N/A,#N/A,TRUE,"Y생산";#N/A,#N/A,TRUE,"Y판매";#N/A,#N/A,TRUE,"Y총물량";#N/A,#N/A,TRUE,"Y능력";#N/A,#N/A,TRUE,"YKD"}</definedName>
    <definedName name="물량수정1" localSheetId="5" hidden="1">{#N/A,#N/A,TRUE,"Y생산";#N/A,#N/A,TRUE,"Y판매";#N/A,#N/A,TRUE,"Y총물량";#N/A,#N/A,TRUE,"Y능력";#N/A,#N/A,TRUE,"YKD"}</definedName>
    <definedName name="물량수정1" hidden="1">{#N/A,#N/A,TRUE,"Y생산";#N/A,#N/A,TRUE,"Y판매";#N/A,#N/A,TRUE,"Y총물량";#N/A,#N/A,TRUE,"Y능력";#N/A,#N/A,TRUE,"YKD"}</definedName>
    <definedName name="물량수정2" localSheetId="0" hidden="1">{#N/A,#N/A,TRUE,"Y생산";#N/A,#N/A,TRUE,"Y판매";#N/A,#N/A,TRUE,"Y총물량";#N/A,#N/A,TRUE,"Y능력";#N/A,#N/A,TRUE,"YKD"}</definedName>
    <definedName name="물량수정2" localSheetId="5" hidden="1">{#N/A,#N/A,TRUE,"Y생산";#N/A,#N/A,TRUE,"Y판매";#N/A,#N/A,TRUE,"Y총물량";#N/A,#N/A,TRUE,"Y능력";#N/A,#N/A,TRUE,"YKD"}</definedName>
    <definedName name="물량수정2" hidden="1">{#N/A,#N/A,TRUE,"Y생산";#N/A,#N/A,TRUE,"Y판매";#N/A,#N/A,TRUE,"Y총물량";#N/A,#N/A,TRUE,"Y능력";#N/A,#N/A,TRUE,"YKD"}</definedName>
    <definedName name="물량정" localSheetId="0" hidden="1">{#N/A,#N/A,TRUE,"Y생산";#N/A,#N/A,TRUE,"Y판매";#N/A,#N/A,TRUE,"Y총물량";#N/A,#N/A,TRUE,"Y능력";#N/A,#N/A,TRUE,"YKD"}</definedName>
    <definedName name="물량정" localSheetId="5" hidden="1">{#N/A,#N/A,TRUE,"Y생산";#N/A,#N/A,TRUE,"Y판매";#N/A,#N/A,TRUE,"Y총물량";#N/A,#N/A,TRUE,"Y능력";#N/A,#N/A,TRUE,"YKD"}</definedName>
    <definedName name="물량정" hidden="1">{#N/A,#N/A,TRUE,"Y생산";#N/A,#N/A,TRUE,"Y판매";#N/A,#N/A,TRUE,"Y총물량";#N/A,#N/A,TRUE,"Y능력";#N/A,#N/A,TRUE,"YKD"}</definedName>
    <definedName name="물량조정" localSheetId="0" hidden="1">{#N/A,#N/A,TRUE,"Y생산";#N/A,#N/A,TRUE,"Y판매";#N/A,#N/A,TRUE,"Y총물량";#N/A,#N/A,TRUE,"Y능력";#N/A,#N/A,TRUE,"YKD"}</definedName>
    <definedName name="물량조정" localSheetId="5" hidden="1">{#N/A,#N/A,TRUE,"Y생산";#N/A,#N/A,TRUE,"Y판매";#N/A,#N/A,TRUE,"Y총물량";#N/A,#N/A,TRUE,"Y능력";#N/A,#N/A,TRUE,"YKD"}</definedName>
    <definedName name="물량조정" hidden="1">{#N/A,#N/A,TRUE,"Y생산";#N/A,#N/A,TRUE,"Y판매";#N/A,#N/A,TRUE,"Y총물량";#N/A,#N/A,TRUE,"Y능력";#N/A,#N/A,TRUE,"YKD"}</definedName>
    <definedName name="물수" localSheetId="0" hidden="1">{#N/A,#N/A,TRUE,"Y생산";#N/A,#N/A,TRUE,"Y판매";#N/A,#N/A,TRUE,"Y총물량";#N/A,#N/A,TRUE,"Y능력";#N/A,#N/A,TRUE,"YKD"}</definedName>
    <definedName name="물수" localSheetId="5" hidden="1">{#N/A,#N/A,TRUE,"Y생산";#N/A,#N/A,TRUE,"Y판매";#N/A,#N/A,TRUE,"Y총물량";#N/A,#N/A,TRUE,"Y능력";#N/A,#N/A,TRUE,"YKD"}</definedName>
    <definedName name="물수" hidden="1">{#N/A,#N/A,TRUE,"Y생산";#N/A,#N/A,TRUE,"Y판매";#N/A,#N/A,TRUE,"Y총물량";#N/A,#N/A,TRUE,"Y능력";#N/A,#N/A,TRUE,"YKD"}</definedName>
    <definedName name="바바라" localSheetId="0" hidden="1">{#N/A,#N/A,TRUE,"Y생산";#N/A,#N/A,TRUE,"Y판매";#N/A,#N/A,TRUE,"Y총물량";#N/A,#N/A,TRUE,"Y능력";#N/A,#N/A,TRUE,"YKD"}</definedName>
    <definedName name="바바라" localSheetId="5" hidden="1">{#N/A,#N/A,TRUE,"Y생산";#N/A,#N/A,TRUE,"Y판매";#N/A,#N/A,TRUE,"Y총물량";#N/A,#N/A,TRUE,"Y능력";#N/A,#N/A,TRUE,"YKD"}</definedName>
    <definedName name="바바라" hidden="1">{#N/A,#N/A,TRUE,"Y생산";#N/A,#N/A,TRUE,"Y판매";#N/A,#N/A,TRUE,"Y총물량";#N/A,#N/A,TRUE,"Y능력";#N/A,#N/A,TRUE,"YKD"}</definedName>
    <definedName name="분기별" localSheetId="0" hidden="1">{#N/A,#N/A,TRUE,"Y생산";#N/A,#N/A,TRUE,"Y판매";#N/A,#N/A,TRUE,"Y총물량";#N/A,#N/A,TRUE,"Y능력";#N/A,#N/A,TRUE,"YKD"}</definedName>
    <definedName name="분기별" localSheetId="5" hidden="1">{#N/A,#N/A,TRUE,"Y생산";#N/A,#N/A,TRUE,"Y판매";#N/A,#N/A,TRUE,"Y총물량";#N/A,#N/A,TRUE,"Y능력";#N/A,#N/A,TRUE,"YKD"}</definedName>
    <definedName name="분기별" hidden="1">{#N/A,#N/A,TRUE,"Y생산";#N/A,#N/A,TRUE,"Y판매";#N/A,#N/A,TRUE,"Y총물량";#N/A,#N/A,TRUE,"Y능력";#N/A,#N/A,TRUE,"YKD"}</definedName>
    <definedName name="수정물량" localSheetId="0" hidden="1">{#N/A,#N/A,TRUE,"Y생산";#N/A,#N/A,TRUE,"Y판매";#N/A,#N/A,TRUE,"Y총물량";#N/A,#N/A,TRUE,"Y능력";#N/A,#N/A,TRUE,"YKD"}</definedName>
    <definedName name="수정물량" localSheetId="5" hidden="1">{#N/A,#N/A,TRUE,"Y생산";#N/A,#N/A,TRUE,"Y판매";#N/A,#N/A,TRUE,"Y총물량";#N/A,#N/A,TRUE,"Y능력";#N/A,#N/A,TRUE,"YKD"}</definedName>
    <definedName name="수정물량" hidden="1">{#N/A,#N/A,TRUE,"Y생산";#N/A,#N/A,TRUE,"Y판매";#N/A,#N/A,TRUE,"Y총물량";#N/A,#N/A,TRUE,"Y능력";#N/A,#N/A,TRUE,"YKD"}</definedName>
    <definedName name="원자재종합" localSheetId="0" hidden="1">{#N/A,#N/A,FALSE,"단축1";#N/A,#N/A,FALSE,"단축2";#N/A,#N/A,FALSE,"단축3";#N/A,#N/A,FALSE,"장축";#N/A,#N/A,FALSE,"4WD"}</definedName>
    <definedName name="원자재종합" localSheetId="5" hidden="1">{#N/A,#N/A,FALSE,"단축1";#N/A,#N/A,FALSE,"단축2";#N/A,#N/A,FALSE,"단축3";#N/A,#N/A,FALSE,"장축";#N/A,#N/A,FALSE,"4WD"}</definedName>
    <definedName name="원자재종합" hidden="1">{#N/A,#N/A,FALSE,"단축1";#N/A,#N/A,FALSE,"단축2";#N/A,#N/A,FALSE,"단축3";#N/A,#N/A,FALSE,"장축";#N/A,#N/A,FALSE,"4WD"}</definedName>
    <definedName name="유형" localSheetId="0" hidden="1">{#N/A,#N/A,TRUE,"Y생산";#N/A,#N/A,TRUE,"Y판매";#N/A,#N/A,TRUE,"Y총물량";#N/A,#N/A,TRUE,"Y능력";#N/A,#N/A,TRUE,"YKD"}</definedName>
    <definedName name="유형" localSheetId="5" hidden="1">{#N/A,#N/A,TRUE,"Y생산";#N/A,#N/A,TRUE,"Y판매";#N/A,#N/A,TRUE,"Y총물량";#N/A,#N/A,TRUE,"Y능력";#N/A,#N/A,TRUE,"YKD"}</definedName>
    <definedName name="유형" hidden="1">{#N/A,#N/A,TRUE,"Y생산";#N/A,#N/A,TRUE,"Y판매";#N/A,#N/A,TRUE,"Y총물량";#N/A,#N/A,TRUE,"Y능력";#N/A,#N/A,TRUE,"YKD"}</definedName>
    <definedName name="이상" localSheetId="0" hidden="1">{#N/A,#N/A,TRUE,"Y생산";#N/A,#N/A,TRUE,"Y판매";#N/A,#N/A,TRUE,"Y총물량";#N/A,#N/A,TRUE,"Y능력";#N/A,#N/A,TRUE,"YKD"}</definedName>
    <definedName name="이상" localSheetId="5" hidden="1">{#N/A,#N/A,TRUE,"Y생산";#N/A,#N/A,TRUE,"Y판매";#N/A,#N/A,TRUE,"Y총물량";#N/A,#N/A,TRUE,"Y능력";#N/A,#N/A,TRUE,"YKD"}</definedName>
    <definedName name="이상" hidden="1">{#N/A,#N/A,TRUE,"Y생산";#N/A,#N/A,TRUE,"Y판매";#N/A,#N/A,TRUE,"Y총물량";#N/A,#N/A,TRUE,"Y능력";#N/A,#N/A,TRUE,"YKD"}</definedName>
    <definedName name="ㅈㅈ" localSheetId="0" hidden="1">{#N/A,#N/A,FALSE,"을지 (4)";#N/A,#N/A,FALSE,"을지 (5)";#N/A,#N/A,FALSE,"을지 (6)"}</definedName>
    <definedName name="ㅈㅈ" localSheetId="5" hidden="1">{#N/A,#N/A,FALSE,"을지 (4)";#N/A,#N/A,FALSE,"을지 (5)";#N/A,#N/A,FALSE,"을지 (6)"}</definedName>
    <definedName name="ㅈㅈ" hidden="1">{#N/A,#N/A,FALSE,"을지 (4)";#N/A,#N/A,FALSE,"을지 (5)";#N/A,#N/A,FALSE,"을지 (6)"}</definedName>
    <definedName name="쿠페" localSheetId="0" hidden="1">{#N/A,#N/A,FALSE,"을지 (4)";#N/A,#N/A,FALSE,"을지 (5)";#N/A,#N/A,FALSE,"을지 (6)"}</definedName>
    <definedName name="쿠페" localSheetId="5" hidden="1">{#N/A,#N/A,FALSE,"을지 (4)";#N/A,#N/A,FALSE,"을지 (5)";#N/A,#N/A,FALSE,"을지 (6)"}</definedName>
    <definedName name="쿠페" hidden="1">{#N/A,#N/A,FALSE,"을지 (4)";#N/A,#N/A,FALSE,"을지 (5)";#N/A,#N/A,FALSE,"을지 (6)"}</definedName>
    <definedName name="키프코" localSheetId="0" hidden="1">{#N/A,#N/A,FALSE,"을지 (4)";#N/A,#N/A,FALSE,"을지 (5)";#N/A,#N/A,FALSE,"을지 (6)"}</definedName>
    <definedName name="키프코" localSheetId="5" hidden="1">{#N/A,#N/A,FALSE,"을지 (4)";#N/A,#N/A,FALSE,"을지 (5)";#N/A,#N/A,FALSE,"을지 (6)"}</definedName>
    <definedName name="키프코" hidden="1">{#N/A,#N/A,FALSE,"을지 (4)";#N/A,#N/A,FALSE,"을지 (5)";#N/A,#N/A,FALSE,"을지 (6)"}</definedName>
    <definedName name="ㅎㅎ" localSheetId="0" hidden="1">{#N/A,#N/A,FALSE,"을지 (4)";#N/A,#N/A,FALSE,"을지 (5)";#N/A,#N/A,FALSE,"을지 (6)"}</definedName>
    <definedName name="ㅎㅎ" localSheetId="5" hidden="1">{#N/A,#N/A,FALSE,"을지 (4)";#N/A,#N/A,FALSE,"을지 (5)";#N/A,#N/A,FALSE,"을지 (6)"}</definedName>
    <definedName name="ㅎㅎ" hidden="1">{#N/A,#N/A,FALSE,"을지 (4)";#N/A,#N/A,FALSE,"을지 (5)";#N/A,#N/A,FALSE,"을지 (6)"}</definedName>
    <definedName name="한영사전" localSheetId="0" hidden="1">{#N/A,#N/A,TRUE,"Y생산";#N/A,#N/A,TRUE,"Y판매";#N/A,#N/A,TRUE,"Y총물량";#N/A,#N/A,TRUE,"Y능력";#N/A,#N/A,TRUE,"YKD"}</definedName>
    <definedName name="한영사전" localSheetId="5" hidden="1">{#N/A,#N/A,TRUE,"Y생산";#N/A,#N/A,TRUE,"Y판매";#N/A,#N/A,TRUE,"Y총물량";#N/A,#N/A,TRUE,"Y능력";#N/A,#N/A,TRUE,"YKD"}</definedName>
    <definedName name="한영사전" hidden="1">{#N/A,#N/A,TRUE,"Y생산";#N/A,#N/A,TRUE,"Y판매";#N/A,#N/A,TRUE,"Y총물량";#N/A,#N/A,TRUE,"Y능력";#N/A,#N/A,TRUE,"YKD"}</definedName>
    <definedName name="ㅐㅐ" localSheetId="0" hidden="1">{#N/A,#N/A,FALSE,"을지 (4)";#N/A,#N/A,FALSE,"을지 (5)";#N/A,#N/A,FALSE,"을지 (6)"}</definedName>
    <definedName name="ㅐㅐ" localSheetId="5" hidden="1">{#N/A,#N/A,FALSE,"을지 (4)";#N/A,#N/A,FALSE,"을지 (5)";#N/A,#N/A,FALSE,"을지 (6)"}</definedName>
    <definedName name="ㅐㅐ" hidden="1">{#N/A,#N/A,FALSE,"을지 (4)";#N/A,#N/A,FALSE,"을지 (5)";#N/A,#N/A,FALSE,"을지 (6)"}</definedName>
    <definedName name="ㅑㅑㅑ" localSheetId="0" hidden="1">{#N/A,#N/A,FALSE,"초도품";#N/A,#N/A,FALSE,"초도품 (2)";#N/A,#N/A,FALSE,"초도품 (3)";#N/A,#N/A,FALSE,"초도품 (4)";#N/A,#N/A,FALSE,"초도품 (5)";#N/A,#N/A,FALSE,"초도품 (6)"}</definedName>
    <definedName name="ㅑㅑㅑ" localSheetId="5" hidden="1">{#N/A,#N/A,FALSE,"초도품";#N/A,#N/A,FALSE,"초도품 (2)";#N/A,#N/A,FALSE,"초도품 (3)";#N/A,#N/A,FALSE,"초도품 (4)";#N/A,#N/A,FALSE,"초도품 (5)";#N/A,#N/A,FALSE,"초도품 (6)"}</definedName>
    <definedName name="ㅑㅑㅑ" hidden="1">{#N/A,#N/A,FALSE,"초도품";#N/A,#N/A,FALSE,"초도품 (2)";#N/A,#N/A,FALSE,"초도품 (3)";#N/A,#N/A,FALSE,"초도품 (4)";#N/A,#N/A,FALSE,"초도품 (5)";#N/A,#N/A,FALSE,"초도품 (6)"}</definedName>
    <definedName name="ㅔㅔ" localSheetId="0" hidden="1">{#N/A,#N/A,FALSE,"초도품";#N/A,#N/A,FALSE,"초도품 (2)";#N/A,#N/A,FALSE,"초도품 (3)";#N/A,#N/A,FALSE,"초도품 (4)";#N/A,#N/A,FALSE,"초도품 (5)";#N/A,#N/A,FALSE,"초도품 (6)"}</definedName>
    <definedName name="ㅔㅔ" localSheetId="5" hidden="1">{#N/A,#N/A,FALSE,"초도품";#N/A,#N/A,FALSE,"초도품 (2)";#N/A,#N/A,FALSE,"초도품 (3)";#N/A,#N/A,FALSE,"초도품 (4)";#N/A,#N/A,FALSE,"초도품 (5)";#N/A,#N/A,FALSE,"초도품 (6)"}</definedName>
    <definedName name="ㅔㅔ" hidden="1">{#N/A,#N/A,FALSE,"초도품";#N/A,#N/A,FALSE,"초도품 (2)";#N/A,#N/A,FALSE,"초도품 (3)";#N/A,#N/A,FALSE,"초도품 (4)";#N/A,#N/A,FALSE,"초도품 (5)";#N/A,#N/A,FALSE,"초도품 (6)"}</definedName>
    <definedName name="ㅕㅕㅕ" localSheetId="0" hidden="1">{#N/A,#N/A,FALSE,"을지 (4)";#N/A,#N/A,FALSE,"을지 (5)";#N/A,#N/A,FALSE,"을지 (6)"}</definedName>
    <definedName name="ㅕㅕㅕ" localSheetId="5" hidden="1">{#N/A,#N/A,FALSE,"을지 (4)";#N/A,#N/A,FALSE,"을지 (5)";#N/A,#N/A,FALSE,"을지 (6)"}</definedName>
    <definedName name="ㅕㅕㅕ" hidden="1">{#N/A,#N/A,FALSE,"을지 (4)";#N/A,#N/A,FALSE,"을지 (5)";#N/A,#N/A,FALSE,"을지 (6)"}</definedName>
    <definedName name="ㅗㅗ" localSheetId="0" hidden="1">{#N/A,#N/A,FALSE,"초도품";#N/A,#N/A,FALSE,"초도품 (2)";#N/A,#N/A,FALSE,"초도품 (3)";#N/A,#N/A,FALSE,"초도품 (4)";#N/A,#N/A,FALSE,"초도품 (5)";#N/A,#N/A,FALSE,"초도품 (6)"}</definedName>
    <definedName name="ㅗㅗ" localSheetId="5" hidden="1">{#N/A,#N/A,FALSE,"초도품";#N/A,#N/A,FALSE,"초도품 (2)";#N/A,#N/A,FALSE,"초도품 (3)";#N/A,#N/A,FALSE,"초도품 (4)";#N/A,#N/A,FALSE,"초도품 (5)";#N/A,#N/A,FALSE,"초도품 (6)"}</definedName>
    <definedName name="ㅗㅗ" hidden="1">{#N/A,#N/A,FALSE,"초도품";#N/A,#N/A,FALSE,"초도품 (2)";#N/A,#N/A,FALSE,"초도품 (3)";#N/A,#N/A,FALSE,"초도품 (4)";#N/A,#N/A,FALSE,"초도품 (5)";#N/A,#N/A,FALSE,"초도품 (6)"}</definedName>
    <definedName name="ㅛㅛㅛ" localSheetId="0" hidden="1">{#N/A,#N/A,FALSE,"초도품";#N/A,#N/A,FALSE,"초도품 (2)";#N/A,#N/A,FALSE,"초도품 (3)";#N/A,#N/A,FALSE,"초도품 (4)";#N/A,#N/A,FALSE,"초도품 (5)";#N/A,#N/A,FALSE,"초도품 (6)"}</definedName>
    <definedName name="ㅛㅛㅛ" localSheetId="5" hidden="1">{#N/A,#N/A,FALSE,"초도품";#N/A,#N/A,FALSE,"초도품 (2)";#N/A,#N/A,FALSE,"초도품 (3)";#N/A,#N/A,FALSE,"초도품 (4)";#N/A,#N/A,FALSE,"초도품 (5)";#N/A,#N/A,FALSE,"초도품 (6)"}</definedName>
    <definedName name="ㅛㅛㅛ" hidden="1">{#N/A,#N/A,FALSE,"초도품";#N/A,#N/A,FALSE,"초도품 (2)";#N/A,#N/A,FALSE,"초도품 (3)";#N/A,#N/A,FALSE,"초도품 (4)";#N/A,#N/A,FALSE,"초도품 (5)";#N/A,#N/A,FALSE,"초도품 (6)"}</definedName>
    <definedName name="ㅣㅣ" localSheetId="0" hidden="1">{#N/A,#N/A,FALSE,"을지 (4)";#N/A,#N/A,FALSE,"을지 (5)";#N/A,#N/A,FALSE,"을지 (6)"}</definedName>
    <definedName name="ㅣㅣ" localSheetId="5" hidden="1">{#N/A,#N/A,FALSE,"을지 (4)";#N/A,#N/A,FALSE,"을지 (5)";#N/A,#N/A,FALSE,"을지 (6)"}</definedName>
    <definedName name="ㅣㅣ" hidden="1">{#N/A,#N/A,FALSE,"을지 (4)";#N/A,#N/A,FALSE,"을지 (5)";#N/A,#N/A,FALSE,"을지 (6)"}</definedName>
    <definedName name="朗臣" localSheetId="0" hidden="1">{#N/A,#N/A,FALSE,"Sales  total 9712";#N/A,#N/A,FALSE,"Sales  total 9712";#N/A,#N/A,FALSE,"Sales  total 9712";#N/A,#N/A,FALSE,"Sales  total 9712"}</definedName>
    <definedName name="朗臣" localSheetId="5" hidden="1">{#N/A,#N/A,FALSE,"Sales  total 9712";#N/A,#N/A,FALSE,"Sales  total 9712";#N/A,#N/A,FALSE,"Sales  total 9712";#N/A,#N/A,FALSE,"Sales  total 9712"}</definedName>
    <definedName name="朗臣" hidden="1">{#N/A,#N/A,FALSE,"Sales  total 9712";#N/A,#N/A,FALSE,"Sales  total 9712";#N/A,#N/A,FALSE,"Sales  total 9712";#N/A,#N/A,FALSE,"Sales  total 9712"}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7" i="6" l="1"/>
  <c r="X17" i="6"/>
  <c r="AD17" i="6" s="1"/>
  <c r="X29" i="6"/>
  <c r="X28" i="6"/>
  <c r="X27" i="6"/>
  <c r="X25" i="6"/>
  <c r="X23" i="6"/>
  <c r="R31" i="6"/>
  <c r="R21" i="6"/>
  <c r="Z29" i="6" l="1"/>
  <c r="AD29" i="6" s="1"/>
  <c r="Z27" i="6"/>
  <c r="AD27" i="6" s="1"/>
  <c r="Z25" i="6"/>
  <c r="AD25" i="6" s="1"/>
  <c r="Z28" i="6"/>
  <c r="AD28" i="6" s="1"/>
  <c r="G37" i="10"/>
  <c r="M37" i="10" l="1"/>
  <c r="K37" i="10"/>
  <c r="I37" i="10"/>
  <c r="G37" i="2"/>
  <c r="M37" i="2"/>
  <c r="K37" i="2"/>
  <c r="I37" i="2"/>
  <c r="I25" i="11" l="1"/>
  <c r="M86" i="9"/>
  <c r="M72" i="9"/>
  <c r="M39" i="9"/>
  <c r="M43" i="9" s="1"/>
  <c r="I86" i="9"/>
  <c r="I72" i="9"/>
  <c r="I39" i="9"/>
  <c r="I43" i="9" s="1"/>
  <c r="M88" i="9" l="1"/>
  <c r="M93" i="9" s="1"/>
  <c r="I88" i="9"/>
  <c r="I93" i="9" s="1"/>
  <c r="R27" i="7"/>
  <c r="R25" i="7"/>
  <c r="R19" i="7"/>
  <c r="R18" i="7"/>
  <c r="R17" i="7"/>
  <c r="P29" i="7"/>
  <c r="L29" i="7"/>
  <c r="J29" i="7"/>
  <c r="H29" i="7"/>
  <c r="R23" i="7"/>
  <c r="Z23" i="6"/>
  <c r="AD23" i="6" s="1"/>
  <c r="AB31" i="6" l="1"/>
  <c r="V31" i="6"/>
  <c r="T31" i="6"/>
  <c r="P31" i="6"/>
  <c r="N31" i="6"/>
  <c r="L31" i="6"/>
  <c r="J31" i="6"/>
  <c r="H31" i="6"/>
  <c r="X31" i="6"/>
  <c r="M51" i="10"/>
  <c r="M45" i="10"/>
  <c r="M12" i="10"/>
  <c r="M21" i="10" s="1"/>
  <c r="M24" i="10" s="1"/>
  <c r="I51" i="10"/>
  <c r="I45" i="10"/>
  <c r="I12" i="10"/>
  <c r="I21" i="10" s="1"/>
  <c r="I24" i="10" s="1"/>
  <c r="M51" i="2"/>
  <c r="M45" i="2"/>
  <c r="M12" i="2"/>
  <c r="M21" i="2" s="1"/>
  <c r="M24" i="2" s="1"/>
  <c r="I51" i="2"/>
  <c r="I45" i="2"/>
  <c r="I12" i="2"/>
  <c r="I21" i="2" s="1"/>
  <c r="I24" i="2" s="1"/>
  <c r="M128" i="11"/>
  <c r="M131" i="11" s="1"/>
  <c r="I128" i="11"/>
  <c r="I131" i="11" s="1"/>
  <c r="G128" i="11"/>
  <c r="G131" i="11" s="1"/>
  <c r="A99" i="11"/>
  <c r="A97" i="11"/>
  <c r="M86" i="11"/>
  <c r="K86" i="11"/>
  <c r="I86" i="11"/>
  <c r="G86" i="11"/>
  <c r="M76" i="11"/>
  <c r="K76" i="11"/>
  <c r="I76" i="11"/>
  <c r="G76" i="11"/>
  <c r="A51" i="11"/>
  <c r="A49" i="11"/>
  <c r="M42" i="11"/>
  <c r="K42" i="11"/>
  <c r="I42" i="11"/>
  <c r="I44" i="11" s="1"/>
  <c r="G42" i="11"/>
  <c r="M25" i="11"/>
  <c r="K25" i="11"/>
  <c r="G25" i="11"/>
  <c r="K72" i="9"/>
  <c r="G72" i="9"/>
  <c r="X18" i="6"/>
  <c r="Z18" i="6" s="1"/>
  <c r="X15" i="6"/>
  <c r="Z15" i="6" s="1"/>
  <c r="M44" i="11" l="1"/>
  <c r="I88" i="11"/>
  <c r="I133" i="11" s="1"/>
  <c r="M88" i="11"/>
  <c r="M133" i="11" s="1"/>
  <c r="K88" i="11"/>
  <c r="AD31" i="6"/>
  <c r="Z31" i="6"/>
  <c r="M39" i="10"/>
  <c r="I39" i="10"/>
  <c r="M39" i="2"/>
  <c r="I39" i="2"/>
  <c r="G88" i="11"/>
  <c r="G133" i="11" s="1"/>
  <c r="K44" i="11"/>
  <c r="G44" i="11"/>
  <c r="X19" i="6" l="1"/>
  <c r="AD18" i="6"/>
  <c r="V21" i="6"/>
  <c r="P21" i="7" l="1"/>
  <c r="R15" i="7"/>
  <c r="G86" i="9" l="1"/>
  <c r="A3" i="6" l="1"/>
  <c r="A3" i="7" s="1"/>
  <c r="K51" i="10"/>
  <c r="G51" i="10"/>
  <c r="G45" i="10"/>
  <c r="K12" i="10"/>
  <c r="K21" i="10" s="1"/>
  <c r="K24" i="10" s="1"/>
  <c r="G12" i="10"/>
  <c r="G21" i="10" s="1"/>
  <c r="G24" i="10" s="1"/>
  <c r="K45" i="10" l="1"/>
  <c r="N26" i="7"/>
  <c r="G39" i="10"/>
  <c r="K39" i="10"/>
  <c r="R26" i="7" l="1"/>
  <c r="R29" i="7" s="1"/>
  <c r="N29" i="7"/>
  <c r="K128" i="11" s="1"/>
  <c r="K131" i="11" s="1"/>
  <c r="K133" i="11" s="1"/>
  <c r="K86" i="9"/>
  <c r="A54" i="9"/>
  <c r="A52" i="9"/>
  <c r="K39" i="9"/>
  <c r="K43" i="9" s="1"/>
  <c r="G39" i="9"/>
  <c r="G43" i="9" s="1"/>
  <c r="K88" i="9" l="1"/>
  <c r="K93" i="9" s="1"/>
  <c r="G88" i="9"/>
  <c r="G93" i="9" s="1"/>
  <c r="AB21" i="6" l="1"/>
  <c r="AD15" i="6"/>
  <c r="P21" i="6"/>
  <c r="N21" i="6"/>
  <c r="L21" i="6"/>
  <c r="J21" i="6"/>
  <c r="H21" i="6"/>
  <c r="N21" i="7"/>
  <c r="G45" i="2" l="1"/>
  <c r="K12" i="2"/>
  <c r="G12" i="2"/>
  <c r="H21" i="7" l="1"/>
  <c r="J21" i="7"/>
  <c r="K21" i="2"/>
  <c r="K24" i="2" s="1"/>
  <c r="G21" i="2"/>
  <c r="G24" i="2" s="1"/>
  <c r="G39" i="2" s="1"/>
  <c r="L21" i="7"/>
  <c r="R21" i="7"/>
  <c r="K39" i="2" l="1"/>
  <c r="K51" i="2" s="1"/>
  <c r="K45" i="2"/>
  <c r="G51" i="2"/>
  <c r="T21" i="6" l="1"/>
  <c r="Z19" i="6" l="1"/>
  <c r="X21" i="6"/>
  <c r="AD19" i="6" l="1"/>
  <c r="AD21" i="6" s="1"/>
  <c r="Z21" i="6"/>
</calcChain>
</file>

<file path=xl/sharedStrings.xml><?xml version="1.0" encoding="utf-8"?>
<sst xmlns="http://schemas.openxmlformats.org/spreadsheetml/2006/main" count="461" uniqueCount="232">
  <si>
    <t>บริษัท เอส แอนด์ พี ซินดิเคท จำกัด (มหาชน) และบริษัทย่อย</t>
  </si>
  <si>
    <t>งบแสดงฐานะการเงิน</t>
  </si>
  <si>
    <t>ณ วันที่ 30 มิถุนายน พ.ศ. 2566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</si>
  <si>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</si>
  <si>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</si>
  <si>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</si>
  <si>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</si>
  <si>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มิถุนายน</t>
  </si>
  <si>
    <t>31 ธันวาคม</t>
  </si>
  <si>
    <t>พ.ศ. 2566</t>
  </si>
  <si>
    <t>พ.ศ. 2565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</si>
  <si>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</si>
  <si>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</si>
  <si>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</si>
  <si>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</si>
  <si>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</si>
  <si>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</si>
  <si>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เงินให้กู้ยืมระยะสั้นแก่กิจการที่เกี่ยวข้องกัน</t>
  </si>
  <si>
    <t>ส่วนของเงินให้กู้ยืมระยะยาวแก่บริษัทย่อย</t>
  </si>
  <si>
    <t>ที่ครบกำหนดชำระภายในหนึ่งปี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</si>
  <si>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</si>
  <si>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</si>
  <si>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</si>
  <si>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</si>
  <si>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</si>
  <si>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สินทรัพย์ทางการเงินที่วัดมูลค่าด้วย</t>
  </si>
  <si>
    <t>วิธีราคาทุนตัดจำหน่าย</t>
  </si>
  <si>
    <t xml:space="preserve">เงินลงทุนในบริษัทย่อย </t>
  </si>
  <si>
    <t xml:space="preserve">เงินลงทุนในบริษัทร่วม </t>
  </si>
  <si>
    <t>เงินลงทุนในการร่วมค้า</t>
  </si>
  <si>
    <t>เงินให้กู้ยืมระยะยาวแก่บริษัทย่อย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</si>
  <si>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</si>
  <si>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</si>
  <si>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</si>
  <si>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</si>
  <si>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</si>
  <si>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</si>
  <si>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</si>
  <si>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</si>
  <si>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</si>
  <si>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 xml:space="preserve"> 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</si>
  <si>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</si>
  <si>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</si>
  <si>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</si>
  <si>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</si>
  <si>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</si>
  <si>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ส่วนของเงินกู้ยืมระยะยาวจากกิจการ</t>
  </si>
  <si>
    <t>ที่เกี่ยวข้องกันที่ถึงกำหนดชำระภายในหนึ่งปี</t>
  </si>
  <si>
    <t>เจ้าหนี้การค้าและเจ้าหนี้อื่น</t>
  </si>
  <si>
    <t>ส่วนของหนี้สินตามสัญญาเช่าที่ถึงกำหนดชำระ</t>
  </si>
  <si>
    <t>ภายในหนึ่งปี</t>
  </si>
  <si>
    <t>ภาษีเงินได้นิติบุคคลค้างจ่าย</t>
  </si>
  <si>
    <t>ประมาณการหนี้สินหมุนเวียนภาระผูกพัน</t>
  </si>
  <si>
    <t>ผลประโยชน์พนักงาน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</si>
  <si>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</si>
  <si>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</si>
  <si>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</si>
  <si>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</si>
  <si>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</si>
  <si>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ประมาณการหนี้สินไม่หมุนเวียนภาระผูกพัน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</si>
  <si>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</si>
  <si>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</si>
  <si>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</si>
  <si>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</si>
  <si>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</si>
  <si>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</si>
  <si>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</si>
  <si>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</si>
  <si>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514,928,784 หุ้น </t>
  </si>
  <si>
    <t>มูลค่าที่ตราไว้หุ้นละ 1 บาท</t>
  </si>
  <si>
    <t>ทุนที่ออกและชำระแล้ว</t>
  </si>
  <si>
    <t xml:space="preserve">หุ้นสามัญ จำนวน 514,710,383 หุ้น </t>
  </si>
  <si>
    <t>มูลค่าที่ได้รับชำระแล้วหุ้นละ 1 บาท</t>
  </si>
  <si>
    <t xml:space="preserve">  (พ.ศ. 2565 : 512,814,512 หุ้น</t>
  </si>
  <si>
    <t xml:space="preserve">    มูลค่าที่ได้รับชำระแล้วหุ้นละ 1 บาท)</t>
  </si>
  <si>
    <t>ส่วนเกินมูลค่าหุ้น</t>
  </si>
  <si>
    <t>ส่วนเกินจากกำไรจากการโอนธุรกิจ</t>
  </si>
  <si>
    <t>ให้แก่การร่วมค้า</t>
  </si>
  <si>
    <t>-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</si>
  <si>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</si>
  <si>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</si>
  <si>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</si>
  <si>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</si>
  <si>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</si>
  <si>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</si>
  <si>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</si>
  <si>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</si>
  <si>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บริษัท เอส แอนด์ พี ซินดิเคท จำกัด (มหาชน) และบริษัทย่อย </t>
  </si>
  <si>
    <t>งบกำไรขาดทุนเบ็ดเสร็จ (ยังไม่ได้ตรวจสอบ)</t>
  </si>
  <si>
    <t>สำหรับงวดสามเดือนสิ้นสุดวันที่ 30 มิถุนายน พ.ศ. 2566</t>
  </si>
  <si>
    <t>รายได้จากการขาย</t>
  </si>
  <si>
    <t>ต้นทุนขาย</t>
  </si>
  <si>
    <t>กำไรขั้นต้น</t>
  </si>
  <si>
    <t>รายได้อื่น</t>
  </si>
  <si>
    <t>ต้นทุนในการจัดจำหน่าย</t>
  </si>
  <si>
    <t>ค่าใช้จ่ายในการบริหาร</t>
  </si>
  <si>
    <t xml:space="preserve">กำไร (ขาดทุน) จากอัตราแลกเปลี่ยน </t>
  </si>
  <si>
    <t>ต้นทุนทางการเงิน</t>
  </si>
  <si>
    <t>ส่วนแบ่งกำไร (ขาดทุน) จากเงินลงทุน</t>
  </si>
  <si>
    <t>ในบริษัทร่วมและการร่วมค้า</t>
  </si>
  <si>
    <t>กำไร (ขาดทุน) ก่อนภาษีเงินได้</t>
  </si>
  <si>
    <t>ค่าใช้จ่ายภาษีเงินได้</t>
  </si>
  <si>
    <t>กำไร (ขาดทุน) สำหรับงวด</t>
  </si>
  <si>
    <t>กำไร (ขาดทุน) เบ็ดเสร็จอื่น</t>
  </si>
  <si>
    <t>รายการที่จะจัดประเภทรายการใหม่ไปยังกำไรหรือ</t>
  </si>
  <si>
    <t>ขาดทุนในภายหลัง</t>
  </si>
  <si>
    <t>การวัดมูลค่าใหม่ของภาระผูกพันผลประโยชน์</t>
  </si>
  <si>
    <t xml:space="preserve">   พนักงาน - สุทธิจากภาษีเงินได้</t>
  </si>
  <si>
    <t>ผลต่างของอัตราแลกเปลี่ยนจาก</t>
  </si>
  <si>
    <t>การแปลงค่างบการเงิน</t>
  </si>
  <si>
    <t xml:space="preserve">กำไร (ขาดทุน) เบ็ดเสร็จอื่นสำหรับงวด </t>
  </si>
  <si>
    <t>- สุทธิจากภาษี</t>
  </si>
  <si>
    <t>กำไร (ขาดทุน) เบ็ดเสร็จรวมสำหรับงวด</t>
  </si>
  <si>
    <t>การแบ่งปันกำไร (ขาดทุน)</t>
  </si>
  <si>
    <t>ส่วนของผู้เป็นเจ้าของของบริษัท</t>
  </si>
  <si>
    <t>การแบ่งปันกำไร (ขาดทุน) เบ็ดเสร็จรวม</t>
  </si>
  <si>
    <t>กำไร (ขาดทุน) ต่อหุ้น</t>
  </si>
  <si>
    <t>กำไร (ขาดทุน) ต่อหุ้นขั้นพื้นฐาน (บาท)</t>
  </si>
  <si>
    <t>กำไร (ขาดทุน) ต่อหุ้นปรับลด (บาท)</t>
  </si>
  <si>
    <t>สำหรับงวดหกเดือนสิ้นสุดวันที่ 30 มิถุนายน พ.ศ. 2566</t>
  </si>
  <si>
    <t xml:space="preserve">งบแสดงการเปลี่ยนแปลงส่วนของเจ้าของ </t>
  </si>
  <si>
    <t>ข้อมูลทางการเงินรวม (ยังไม่ได้ตรวจสอบ)</t>
  </si>
  <si>
    <t>ส่วนเกินจาก</t>
  </si>
  <si>
    <t>การวัดมูลค่าใหม่</t>
  </si>
  <si>
    <t>กำไรจากการ</t>
  </si>
  <si>
    <t>จัดสรรแล้ว -</t>
  </si>
  <si>
    <t>ของภาระผูกพัน</t>
  </si>
  <si>
    <t>รวมองค์ประกอบ</t>
  </si>
  <si>
    <t>รวมส่วนของ</t>
  </si>
  <si>
    <t>ส่วนได้เสีย</t>
  </si>
  <si>
    <t>ทุนที่ออก</t>
  </si>
  <si>
    <t>ส่วนเกิน</t>
  </si>
  <si>
    <t>โอนธุรกิจแก่</t>
  </si>
  <si>
    <t xml:space="preserve"> ทุนสำรอง</t>
  </si>
  <si>
    <t>สัดส่วนของ</t>
  </si>
  <si>
    <t>การแปลง</t>
  </si>
  <si>
    <t>ผลประโยชน์</t>
  </si>
  <si>
    <t>อื่นของส่วน</t>
  </si>
  <si>
    <t>ผู้เป็นเจ้าของ</t>
  </si>
  <si>
    <t>ที่ไม่มีอำนาจ</t>
  </si>
  <si>
    <t>และชำระแล้ว</t>
  </si>
  <si>
    <t>มูลค่าหุ้น</t>
  </si>
  <si>
    <t>การร่วมค้า</t>
  </si>
  <si>
    <t>ตามกฎหมาย</t>
  </si>
  <si>
    <t>เงินลงทุน</t>
  </si>
  <si>
    <t>ค่างบการเงิน</t>
  </si>
  <si>
    <t>พนักงาน</t>
  </si>
  <si>
    <t>ของเจ้าของ</t>
  </si>
  <si>
    <t>ของบริษัท</t>
  </si>
  <si>
    <t>ควบคุม</t>
  </si>
  <si>
    <t>เจ้าของ</t>
  </si>
  <si>
    <t>ในบริษัทย่อย</t>
  </si>
  <si>
    <t>ยอดคงเหลือต้นงวด วันที่ 1 มกราคม พ.ศ. 2565</t>
  </si>
  <si>
    <t>การเปลี่ยนแปลงในส่วนของเจ้าของสำหรับงวด</t>
  </si>
  <si>
    <t>การใช้สิทธิใบสำคัญแสดงสิทธิ</t>
  </si>
  <si>
    <t>เงินปันผลจ่าย</t>
  </si>
  <si>
    <t>ยอดคงเหลือ ณ วันที่ 30 มิถุนายน พ.ศ. 2565</t>
  </si>
  <si>
    <t>ยอดคงเหลือต้นงวด วันที่ 1 มกราคม พ.ศ. 2566</t>
  </si>
  <si>
    <t>ปรับปรุงมูลค่าจากการเปลี่ยนสัดส่วน</t>
  </si>
  <si>
    <t>เงินลงทุนในบริษัทย่อย</t>
  </si>
  <si>
    <t>ยอดคงเหลือ ณ วันที่ 30 มิถุนายน พ.ศ. 2566</t>
  </si>
  <si>
    <r>
      <t>งบแสดงการเปลี่ยนแปลงส่วนของเจ้าของ</t>
    </r>
    <r>
      <rPr>
        <sz val="13"/>
        <rFont val="Browallia New"/>
        <family val="2"/>
      </rPr>
      <t xml:space="preserve"> (ต่อ)</t>
    </r>
  </si>
  <si>
    <t>ข้อมูลทางการเงินเฉพาะกิจการ (ยังไม่ได้ตรวจสอบ)</t>
  </si>
  <si>
    <t>องค์ประกอบอื่น</t>
  </si>
  <si>
    <t xml:space="preserve">ของส่วนของเจ้าของ </t>
  </si>
  <si>
    <t xml:space="preserve">กำไร (ขาดทุน) </t>
  </si>
  <si>
    <t>เบ็ดเสร็จอื่น</t>
  </si>
  <si>
    <t>การวัดมูลค่าใหม่ของ</t>
  </si>
  <si>
    <t>ทุนสำรอง</t>
  </si>
  <si>
    <t>ภาระผูกพัน</t>
  </si>
  <si>
    <t>ยอดคงเหลือ ณ วันที่ 1 มกราคม พ.ศ. 2565</t>
  </si>
  <si>
    <t>ยอดคงเหลือ ณ วันที่ 1 มกราคม พ.ศ. 2566</t>
  </si>
  <si>
    <t xml:space="preserve">งบกระแสเงินสด (ยังไม่ได้ตรวจสอบ) </t>
  </si>
  <si>
    <t>รายการปรับปรุง</t>
  </si>
  <si>
    <t>ค่าเสื่อมราคาและค่าตัดจำหน่าย</t>
  </si>
  <si>
    <t>(กำไร) ขาดทุนที่ยังไม่เกิดขึ้นจริงจากการปรับ</t>
  </si>
  <si>
    <t>มูลค่ายุติธรรมสินทรัพย์ทางการเงิน</t>
  </si>
  <si>
    <t xml:space="preserve">ขาดทุนจากการด้อยค่าของที่ดิน </t>
  </si>
  <si>
    <t>อาคารและอุปกรณ์ (กลับรายการ)</t>
  </si>
  <si>
    <t>ขาดทุนจากการตัดจำหน่ายที่ดิน อาคารและอุปกรณ์</t>
  </si>
  <si>
    <t>และสินทรัพย์ไม่มีตัวตน</t>
  </si>
  <si>
    <t>(กำไร) ขาดทุนจากการจำหน่ายที่ดิน อาคารและอุปกรณ์</t>
  </si>
  <si>
    <t>กำไรจากการประเมินหนี้สินตามสัญญาเช่าใหม่</t>
  </si>
  <si>
    <t>ภาระผูกพันผลประโยชน์ของพนักงาน</t>
  </si>
  <si>
    <t>รายได้เงินปันผลรับ</t>
  </si>
  <si>
    <t>รายได้ดอกเบี้ยรับ</t>
  </si>
  <si>
    <t xml:space="preserve">ต้นทุนทางการเงิน </t>
  </si>
  <si>
    <t>(กำไร) ขาดทุนที่ยังไม่เกิดขึ้นจริงจากอัตราแลกเปลี่ยน</t>
  </si>
  <si>
    <t>ส่วนแบ่ง (กำไร) ขาดทุนจากเงินลงทุนในบริษัทร่วม</t>
  </si>
  <si>
    <t>และการร่วมค้า</t>
  </si>
  <si>
    <t>การเปลี่ยนแปลงเงินทุนหมุนเวียน</t>
  </si>
  <si>
    <t>สินทรัพย์ไม่หมุนเวียนอื่น</t>
  </si>
  <si>
    <t>จ่ายผลประโยชน์พนักงาน</t>
  </si>
  <si>
    <t>เงินสดได้มาจากการดำเนินงาน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</si>
  <si>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</si>
  <si>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</si>
  <si>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</si>
  <si>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r>
      <t>งบกระแสเงินสด</t>
    </r>
    <r>
      <rPr>
        <sz val="13"/>
        <rFont val="Browallia New"/>
        <family val="2"/>
      </rPr>
      <t xml:space="preserve"> </t>
    </r>
    <r>
      <rPr>
        <b/>
        <sz val="13"/>
        <rFont val="Browallia New"/>
        <family val="2"/>
      </rPr>
      <t>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</si>
  <si>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</si>
  <si>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เงินสดจ่ายลงทุนในการร่วมค้า</t>
  </si>
  <si>
    <t>เงินสดรับคืนจากเงินลงทุนในบริษัทย่อย</t>
  </si>
  <si>
    <t xml:space="preserve">เงินสดจ่ายเพื่อซื้อที่ดิน อาคารและอุปกรณ์ </t>
  </si>
  <si>
    <t>เงินสดรับจากการขายที่ดิน อาคารและอุปกรณ์</t>
  </si>
  <si>
    <t>เงินปันผลรับ</t>
  </si>
  <si>
    <t>ดอกเบี้ยรับ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</si>
  <si>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</si>
  <si>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</si>
  <si>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</si>
  <si>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</si>
  <si>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</si>
  <si>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</si>
  <si>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เงินสดจ่ายคืนเงินกู้ยืมระยะยาวจากกิจการที่เกี่ยวข้องกัน</t>
  </si>
  <si>
    <t>เงินสดจ่ายหนี้สินตามสัญญาเช่า</t>
  </si>
  <si>
    <t>เงินสดจ่ายดอกเบี้ยจากหนี้สินตามสัญญาเช่า</t>
  </si>
  <si>
    <t>เงินสดรับจากใบสำคัญแสดงสิทธิ์ซื้อหุ้นสามัญ</t>
  </si>
  <si>
    <t>เงินสดจ่ายเพื่อซื้อส่วนได้เสียที่ไม่มีอำนาจควบคุมในบริษัทย่อย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</si>
  <si>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</si>
  <si>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</si>
  <si>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เงินสดและรายการเทียบเท่าเงินสดต้นงวด</t>
  </si>
  <si>
    <t>กำไร (ขาดทุน) จากอัตราแลกเปลี่ยนของ</t>
  </si>
  <si>
    <t>เงินสดและรายการเทียบเท่าเงินสดปลายงวด</t>
  </si>
  <si>
    <t>รายการที่ไม่ใช่เงินสด</t>
  </si>
  <si>
    <t>เจ้าหนี้จากการซื้อที่ดิน อาคาร และอุปกรณ์</t>
  </si>
  <si>
    <t>เงินปันผลค้างจ่าย</t>
  </si>
  <si>
    <t>มูลค่ายุติธรรมผ่านกำไรขาดทุน</t>
  </si>
  <si>
    <t>เงินสดจ่ายเพื่อซื้อเงินลงทุนเพิ่มในบริษัทย่อย</t>
  </si>
  <si>
    <t>การเปลี่ยนแปลง</t>
  </si>
  <si>
    <t>ค่าใช้จ่ายโปรแกรมสิทธิพิเศษแก่ลูกค้า (กลับรายการ)</t>
  </si>
  <si>
    <t>เงินสดรับจากการชำระคืนเงินให้กู้ยืมระยะยาวแก่กิจการที่เกี่ยวข้องกัน</t>
  </si>
  <si>
    <t>เงินสดรับจากการชำระคืนเงินให้กู้ยืมระยะสั้นแก่กิจการที่เกี่ยวข้องกัน</t>
  </si>
  <si>
    <t>รายการที่จะไม่ถูกจัดประเภทใหม่ไว้ในกำไรหรือ</t>
  </si>
  <si>
    <t xml:space="preserve">ผลขาดทุนด้านเครดิตที่คาดว่าจะเกิดขึ้น - ลูกหนี้การค้า (กลับรายการ)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</si>
</sst>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_);\(#,##0\);&quot; - &quot;_);@_)"/>
    <numFmt numFmtId="167" formatCode="_-* #,##0_-;\-* #,##0_-;_-* &quot;-&quot;??_-;_-@_-"/>
    <numFmt numFmtId="168" formatCode="#,##0;\-#,##0;\-"/>
    <numFmt numFmtId="169" formatCode="#,##0;\(#,##0\);\-"/>
    <numFmt numFmtId="170" formatCode="#,##0.00_);\(#,##0.00\);&quot; - &quot;_);@_)"/>
    <numFmt numFmtId="171" formatCode="#,##0;\(#,##0\);&quot;-&quot;;@"/>
    <numFmt numFmtId="172" formatCode="#,##0.00;\(#,##0.00\);&quot;-&quot;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name val="Cordia New"/>
      <family val="2"/>
    </font>
    <font>
      <sz val="14"/>
      <name val="Angsana New"/>
      <family val="1"/>
    </font>
    <font>
      <b/>
      <sz val="13"/>
      <name val="Browallia New"/>
      <family val="2"/>
    </font>
    <font>
      <sz val="13"/>
      <name val="Browallia New"/>
      <family val="2"/>
    </font>
    <font>
      <sz val="13"/>
      <color rgb="FFFF0000"/>
      <name val="Browallia New"/>
      <family val="2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  <font>
      <strike/>
      <sz val="13"/>
      <color rgb="FFFF0000"/>
      <name val="Browallia New"/>
      <family val="2"/>
    </font>
    <font>
      <i/>
      <sz val="13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165" fontId="5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9" fontId="6" fillId="0" borderId="1" xfId="0" applyNumberFormat="1" applyFont="1" applyBorder="1" applyAlignment="1">
      <alignment horizontal="right" vertical="center"/>
    </xf>
    <xf numFmtId="165" fontId="5" fillId="0" borderId="0" xfId="1" quotePrefix="1" applyNumberFormat="1" applyFont="1" applyAlignment="1">
      <alignment horizontal="left" vertical="center"/>
    </xf>
    <xf numFmtId="165" fontId="6" fillId="0" borderId="0" xfId="1" applyNumberFormat="1" applyFont="1" applyAlignment="1">
      <alignment horizontal="left" vertical="center"/>
    </xf>
    <xf numFmtId="165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166" fontId="6" fillId="0" borderId="0" xfId="5" applyNumberFormat="1" applyFont="1" applyFill="1" applyAlignment="1">
      <alignment horizontal="right" vertical="center"/>
    </xf>
    <xf numFmtId="0" fontId="8" fillId="0" borderId="0" xfId="0" applyFont="1" applyAlignment="1" applyProtection="1">
      <alignment vertical="center"/>
      <protection locked="0"/>
    </xf>
    <xf numFmtId="165" fontId="5" fillId="0" borderId="0" xfId="1" applyNumberFormat="1" applyFont="1" applyAlignment="1">
      <alignment horizontal="left" vertical="center"/>
    </xf>
    <xf numFmtId="165" fontId="5" fillId="0" borderId="1" xfId="1" applyNumberFormat="1" applyFont="1" applyBorder="1" applyAlignment="1">
      <alignment horizontal="left" vertical="center"/>
    </xf>
    <xf numFmtId="165" fontId="6" fillId="0" borderId="1" xfId="1" applyNumberFormat="1" applyFont="1" applyBorder="1" applyAlignment="1">
      <alignment horizontal="left" vertical="center"/>
    </xf>
    <xf numFmtId="165" fontId="6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right" vertical="center"/>
    </xf>
    <xf numFmtId="166" fontId="6" fillId="0" borderId="1" xfId="5" applyNumberFormat="1" applyFont="1" applyBorder="1" applyAlignment="1">
      <alignment horizontal="right" vertical="center"/>
    </xf>
    <xf numFmtId="166" fontId="6" fillId="0" borderId="1" xfId="5" applyNumberFormat="1" applyFont="1" applyFill="1" applyBorder="1" applyAlignment="1">
      <alignment horizontal="right" vertical="center"/>
    </xf>
    <xf numFmtId="166" fontId="6" fillId="0" borderId="0" xfId="5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5" fillId="0" borderId="0" xfId="1" applyNumberFormat="1" applyFont="1" applyAlignment="1">
      <alignment horizontal="right" vertical="center"/>
    </xf>
    <xf numFmtId="165" fontId="5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6" fillId="0" borderId="0" xfId="1" applyNumberFormat="1" applyFont="1" applyAlignment="1">
      <alignment vertical="center"/>
    </xf>
    <xf numFmtId="167" fontId="6" fillId="0" borderId="1" xfId="5" applyNumberFormat="1" applyFont="1" applyBorder="1" applyAlignment="1">
      <alignment horizontal="right" vertical="center"/>
    </xf>
    <xf numFmtId="165" fontId="6" fillId="0" borderId="1" xfId="5" applyNumberFormat="1" applyFont="1" applyFill="1" applyBorder="1" applyAlignment="1">
      <alignment horizontal="right" vertical="center"/>
    </xf>
    <xf numFmtId="165" fontId="6" fillId="0" borderId="1" xfId="5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69" fontId="6" fillId="0" borderId="0" xfId="5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6" fillId="0" borderId="0" xfId="1" quotePrefix="1" applyNumberFormat="1" applyFont="1" applyAlignment="1">
      <alignment horizontal="left" vertical="center"/>
    </xf>
    <xf numFmtId="166" fontId="8" fillId="0" borderId="0" xfId="0" applyNumberFormat="1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168" fontId="8" fillId="0" borderId="0" xfId="0" applyNumberFormat="1" applyFont="1" applyAlignment="1" applyProtection="1">
      <alignment vertical="center"/>
      <protection locked="0"/>
    </xf>
    <xf numFmtId="0" fontId="8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1" xfId="6" applyNumberFormat="1" applyFont="1" applyBorder="1" applyAlignment="1">
      <alignment horizontal="right" vertical="center"/>
    </xf>
    <xf numFmtId="167" fontId="6" fillId="0" borderId="1" xfId="5" applyNumberFormat="1" applyFont="1" applyFill="1" applyBorder="1" applyAlignment="1">
      <alignment horizontal="right" vertical="center"/>
    </xf>
    <xf numFmtId="166" fontId="6" fillId="2" borderId="0" xfId="5" applyNumberFormat="1" applyFont="1" applyFill="1" applyAlignment="1">
      <alignment horizontal="right" vertical="center"/>
    </xf>
    <xf numFmtId="168" fontId="6" fillId="2" borderId="0" xfId="6" applyNumberFormat="1" applyFont="1" applyFill="1" applyAlignment="1">
      <alignment horizontal="right" vertical="center"/>
    </xf>
    <xf numFmtId="169" fontId="6" fillId="2" borderId="1" xfId="6" applyNumberFormat="1" applyFont="1" applyFill="1" applyBorder="1" applyAlignment="1">
      <alignment horizontal="right" vertical="center"/>
    </xf>
    <xf numFmtId="169" fontId="6" fillId="2" borderId="2" xfId="0" applyNumberFormat="1" applyFont="1" applyFill="1" applyBorder="1" applyAlignment="1">
      <alignment horizontal="right" vertical="center"/>
    </xf>
    <xf numFmtId="169" fontId="6" fillId="2" borderId="0" xfId="0" applyNumberFormat="1" applyFont="1" applyFill="1" applyAlignment="1">
      <alignment vertical="center"/>
    </xf>
    <xf numFmtId="169" fontId="6" fillId="2" borderId="1" xfId="0" applyNumberFormat="1" applyFont="1" applyFill="1" applyBorder="1" applyAlignment="1">
      <alignment vertical="center"/>
    </xf>
    <xf numFmtId="169" fontId="6" fillId="2" borderId="0" xfId="6" applyNumberFormat="1" applyFont="1" applyFill="1" applyAlignment="1">
      <alignment horizontal="right" vertical="center"/>
    </xf>
    <xf numFmtId="169" fontId="6" fillId="2" borderId="0" xfId="5" applyNumberFormat="1" applyFont="1" applyFill="1" applyBorder="1" applyAlignment="1">
      <alignment horizontal="right" vertical="center"/>
    </xf>
    <xf numFmtId="169" fontId="6" fillId="2" borderId="1" xfId="5" applyNumberFormat="1" applyFont="1" applyFill="1" applyBorder="1" applyAlignment="1">
      <alignment horizontal="right" vertical="center"/>
    </xf>
    <xf numFmtId="3" fontId="5" fillId="2" borderId="0" xfId="6" applyNumberFormat="1" applyFont="1" applyFill="1" applyAlignment="1">
      <alignment horizontal="right" vertical="center"/>
    </xf>
    <xf numFmtId="165" fontId="11" fillId="0" borderId="0" xfId="1" applyNumberFormat="1" applyFont="1" applyAlignment="1">
      <alignment horizontal="left" vertical="center"/>
    </xf>
    <xf numFmtId="169" fontId="6" fillId="0" borderId="0" xfId="6" applyNumberFormat="1" applyFont="1" applyAlignment="1">
      <alignment horizontal="right" vertical="center"/>
    </xf>
    <xf numFmtId="169" fontId="6" fillId="0" borderId="0" xfId="1" applyNumberFormat="1" applyFont="1" applyAlignment="1">
      <alignment horizontal="right" vertical="center"/>
    </xf>
    <xf numFmtId="171" fontId="6" fillId="0" borderId="0" xfId="5" applyNumberFormat="1" applyFont="1" applyFill="1" applyAlignment="1">
      <alignment horizontal="right" vertical="center"/>
    </xf>
    <xf numFmtId="171" fontId="6" fillId="0" borderId="1" xfId="5" applyNumberFormat="1" applyFont="1" applyFill="1" applyBorder="1" applyAlignment="1">
      <alignment horizontal="right" vertical="center"/>
    </xf>
    <xf numFmtId="171" fontId="6" fillId="0" borderId="0" xfId="5" applyNumberFormat="1" applyFont="1" applyFill="1" applyBorder="1" applyAlignment="1">
      <alignment horizontal="right" vertical="center"/>
    </xf>
    <xf numFmtId="171" fontId="5" fillId="0" borderId="0" xfId="6" applyNumberFormat="1" applyFont="1" applyAlignment="1">
      <alignment horizontal="right" vertical="center"/>
    </xf>
    <xf numFmtId="171" fontId="5" fillId="0" borderId="1" xfId="6" applyNumberFormat="1" applyFont="1" applyBorder="1" applyAlignment="1">
      <alignment horizontal="right" vertical="center"/>
    </xf>
    <xf numFmtId="171" fontId="6" fillId="2" borderId="0" xfId="5" applyNumberFormat="1" applyFont="1" applyFill="1" applyAlignment="1">
      <alignment horizontal="right" vertical="center"/>
    </xf>
    <xf numFmtId="171" fontId="6" fillId="2" borderId="2" xfId="6" applyNumberFormat="1" applyFont="1" applyFill="1" applyBorder="1" applyAlignment="1">
      <alignment horizontal="right" vertical="center"/>
    </xf>
    <xf numFmtId="171" fontId="6" fillId="0" borderId="0" xfId="6" applyNumberFormat="1" applyFont="1" applyAlignment="1">
      <alignment horizontal="right" vertical="center"/>
    </xf>
    <xf numFmtId="171" fontId="6" fillId="0" borderId="0" xfId="5" applyNumberFormat="1" applyFont="1" applyFill="1" applyBorder="1" applyAlignment="1">
      <alignment vertical="center"/>
    </xf>
    <xf numFmtId="171" fontId="6" fillId="2" borderId="1" xfId="5" applyNumberFormat="1" applyFont="1" applyFill="1" applyBorder="1" applyAlignment="1">
      <alignment horizontal="right" vertical="center"/>
    </xf>
    <xf numFmtId="171" fontId="6" fillId="2" borderId="0" xfId="5" applyNumberFormat="1" applyFont="1" applyFill="1" applyBorder="1" applyAlignment="1">
      <alignment horizontal="right" vertical="center"/>
    </xf>
    <xf numFmtId="171" fontId="8" fillId="0" borderId="0" xfId="0" applyNumberFormat="1" applyFont="1" applyAlignment="1" applyProtection="1">
      <alignment vertical="center"/>
      <protection locked="0"/>
    </xf>
    <xf numFmtId="171" fontId="6" fillId="0" borderId="1" xfId="6" applyNumberFormat="1" applyFont="1" applyBorder="1" applyAlignment="1">
      <alignment horizontal="right" vertical="center"/>
    </xf>
    <xf numFmtId="171" fontId="5" fillId="2" borderId="0" xfId="6" applyNumberFormat="1" applyFont="1" applyFill="1" applyAlignment="1">
      <alignment horizontal="right" vertical="center"/>
    </xf>
    <xf numFmtId="172" fontId="6" fillId="0" borderId="0" xfId="6" applyNumberFormat="1" applyFont="1" applyAlignment="1">
      <alignment horizontal="right" vertical="center"/>
    </xf>
    <xf numFmtId="169" fontId="5" fillId="0" borderId="4" xfId="0" applyNumberFormat="1" applyFont="1" applyBorder="1" applyAlignment="1">
      <alignment horizontal="center" vertical="center"/>
    </xf>
    <xf numFmtId="3" fontId="5" fillId="0" borderId="0" xfId="6" applyNumberFormat="1" applyFont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169" fontId="6" fillId="2" borderId="2" xfId="6" applyNumberFormat="1" applyFont="1" applyFill="1" applyBorder="1" applyAlignment="1">
      <alignment horizontal="right" vertical="center"/>
    </xf>
    <xf numFmtId="171" fontId="6" fillId="2" borderId="0" xfId="6" applyNumberFormat="1" applyFont="1" applyFill="1" applyAlignment="1">
      <alignment horizontal="right" vertical="center"/>
    </xf>
    <xf numFmtId="169" fontId="6" fillId="2" borderId="0" xfId="0" applyNumberFormat="1" applyFont="1" applyFill="1" applyAlignment="1">
      <alignment horizontal="right" vertical="center"/>
    </xf>
    <xf numFmtId="169" fontId="6" fillId="2" borderId="1" xfId="0" applyNumberFormat="1" applyFont="1" applyFill="1" applyBorder="1" applyAlignment="1">
      <alignment horizontal="right" vertical="center"/>
    </xf>
    <xf numFmtId="171" fontId="6" fillId="2" borderId="1" xfId="6" applyNumberFormat="1" applyFont="1" applyFill="1" applyBorder="1" applyAlignment="1">
      <alignment horizontal="right" vertical="center"/>
    </xf>
    <xf numFmtId="172" fontId="6" fillId="2" borderId="0" xfId="6" applyNumberFormat="1" applyFont="1" applyFill="1" applyAlignment="1">
      <alignment horizontal="right" vertical="center"/>
    </xf>
    <xf numFmtId="168" fontId="6" fillId="0" borderId="0" xfId="6" applyNumberFormat="1" applyFont="1" applyAlignment="1">
      <alignment horizontal="center"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4" applyFont="1" applyAlignment="1">
      <alignment vertical="center"/>
    </xf>
    <xf numFmtId="165" fontId="7" fillId="0" borderId="0" xfId="1" applyNumberFormat="1" applyFont="1" applyAlignment="1">
      <alignment horizontal="left" vertical="center"/>
    </xf>
    <xf numFmtId="165" fontId="10" fillId="0" borderId="0" xfId="1" applyNumberFormat="1" applyFont="1" applyAlignment="1">
      <alignment horizontal="right" vertical="center"/>
    </xf>
    <xf numFmtId="0" fontId="6" fillId="0" borderId="0" xfId="1" quotePrefix="1" applyFont="1" applyAlignment="1">
      <alignment vertical="center"/>
    </xf>
    <xf numFmtId="170" fontId="6" fillId="0" borderId="0" xfId="1" applyNumberFormat="1" applyFont="1" applyAlignment="1">
      <alignment horizontal="right" vertical="center"/>
    </xf>
    <xf numFmtId="165" fontId="7" fillId="0" borderId="1" xfId="0" applyNumberFormat="1" applyFont="1" applyBorder="1" applyAlignment="1">
      <alignment vertical="center"/>
    </xf>
    <xf numFmtId="171" fontId="6" fillId="0" borderId="1" xfId="0" applyNumberFormat="1" applyFont="1" applyBorder="1" applyAlignment="1">
      <alignment horizontal="right" vertical="center"/>
    </xf>
    <xf numFmtId="169" fontId="6" fillId="0" borderId="1" xfId="6" applyNumberFormat="1" applyFont="1" applyBorder="1" applyAlignment="1">
      <alignment horizontal="right" vertical="center"/>
    </xf>
    <xf numFmtId="169" fontId="6" fillId="0" borderId="1" xfId="5" applyNumberFormat="1" applyFont="1" applyFill="1" applyBorder="1" applyAlignment="1">
      <alignment horizontal="right" vertical="center"/>
    </xf>
    <xf numFmtId="169" fontId="6" fillId="0" borderId="2" xfId="6" applyNumberFormat="1" applyFont="1" applyBorder="1" applyAlignment="1">
      <alignment horizontal="right" vertical="center"/>
    </xf>
    <xf numFmtId="168" fontId="6" fillId="0" borderId="0" xfId="6" applyNumberFormat="1" applyFont="1" applyAlignment="1">
      <alignment horizontal="right" vertical="center"/>
    </xf>
    <xf numFmtId="169" fontId="6" fillId="0" borderId="2" xfId="0" applyNumberFormat="1" applyFont="1" applyBorder="1" applyAlignment="1">
      <alignment horizontal="right" vertical="center"/>
    </xf>
    <xf numFmtId="171" fontId="6" fillId="0" borderId="2" xfId="6" applyNumberFormat="1" applyFont="1" applyBorder="1" applyAlignment="1">
      <alignment horizontal="right" vertical="center"/>
    </xf>
    <xf numFmtId="171" fontId="10" fillId="0" borderId="0" xfId="6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6" fillId="0" borderId="0" xfId="1" applyNumberFormat="1" applyFont="1" applyFill="1" applyAlignment="1">
      <alignment horizontal="left" vertical="center"/>
    </xf>
    <xf numFmtId="169" fontId="6" fillId="0" borderId="0" xfId="5" applyNumberFormat="1" applyFont="1" applyFill="1" applyAlignment="1">
      <alignment horizontal="right" vertical="center"/>
    </xf>
    <xf numFmtId="169" fontId="5" fillId="0" borderId="0" xfId="6" applyNumberFormat="1" applyFont="1" applyAlignment="1">
      <alignment horizontal="right" vertical="center"/>
    </xf>
    <xf numFmtId="169" fontId="5" fillId="0" borderId="1" xfId="6" applyNumberFormat="1" applyFont="1" applyBorder="1" applyAlignment="1">
      <alignment horizontal="right" vertical="center"/>
    </xf>
    <xf numFmtId="169" fontId="6" fillId="2" borderId="0" xfId="5" applyNumberFormat="1" applyFont="1" applyFill="1" applyAlignment="1">
      <alignment horizontal="right" vertical="center"/>
    </xf>
    <xf numFmtId="169" fontId="8" fillId="2" borderId="0" xfId="0" applyNumberFormat="1" applyFont="1" applyFill="1" applyAlignment="1">
      <alignment vertical="center"/>
    </xf>
    <xf numFmtId="169" fontId="5" fillId="2" borderId="0" xfId="6" applyNumberFormat="1" applyFont="1" applyFill="1" applyAlignment="1">
      <alignment horizontal="right" vertical="center"/>
    </xf>
    <xf numFmtId="169" fontId="8" fillId="0" borderId="0" xfId="0" applyNumberFormat="1" applyFont="1" applyAlignment="1" applyProtection="1">
      <alignment vertical="center"/>
      <protection locked="0"/>
    </xf>
    <xf numFmtId="169" fontId="5" fillId="0" borderId="1" xfId="0" applyNumberFormat="1" applyFont="1" applyBorder="1" applyAlignment="1">
      <alignment horizontal="center" vertical="center"/>
    </xf>
    <xf numFmtId="3" fontId="5" fillId="0" borderId="1" xfId="6" applyNumberFormat="1" applyFont="1" applyBorder="1" applyAlignment="1">
      <alignment horizontal="center" vertical="center"/>
    </xf>
    <xf numFmtId="166" fontId="5" fillId="0" borderId="1" xfId="5" applyNumberFormat="1" applyFont="1" applyFill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9" fontId="5" fillId="0" borderId="3" xfId="0" applyNumberFormat="1" applyFont="1" applyBorder="1" applyAlignment="1">
      <alignment horizontal="center" vertical="center"/>
    </xf>
  </cellXfs>
  <cellStyles count="16">
    <cellStyle name="Comma 2" xfId="12" xr:uid="{00000000-0005-0000-0000-000001000000}"/>
    <cellStyle name="Comma 2 2" xfId="15" xr:uid="{C3EFC2D9-E9FF-4632-B5AB-F702E25434CB}"/>
    <cellStyle name="Comma 2 5" xfId="9" xr:uid="{00000000-0005-0000-0000-000002000000}"/>
    <cellStyle name="Comma 2 5 2" xfId="11" xr:uid="{00000000-0005-0000-0000-000003000000}"/>
    <cellStyle name="Comma 2 5 2 2" xfId="14" xr:uid="{894B3E5D-8B21-48F3-A5F3-AC7C8EB80EA4}"/>
    <cellStyle name="Comma 257" xfId="5" xr:uid="{00000000-0005-0000-0000-000004000000}"/>
    <cellStyle name="Comma 257 2" xfId="10" xr:uid="{00000000-0005-0000-0000-000005000000}"/>
    <cellStyle name="Comma 257 2 2" xfId="13" xr:uid="{5B5B6410-50F6-4D12-AC16-D32028A47D1A}"/>
    <cellStyle name="Normal" xfId="0" builtinId="0"/>
    <cellStyle name="Normal 122 4" xfId="1" xr:uid="{00000000-0005-0000-0000-000007000000}"/>
    <cellStyle name="Normal 2 10 2" xfId="6" xr:uid="{00000000-0005-0000-0000-000008000000}"/>
    <cellStyle name="Normal 211 2 2" xfId="3" xr:uid="{00000000-0005-0000-0000-000009000000}"/>
    <cellStyle name="Normal 213 2 2" xfId="2" xr:uid="{00000000-0005-0000-0000-00000A000000}"/>
    <cellStyle name="Normal 214 2 2" xfId="4" xr:uid="{00000000-0005-0000-0000-00000B000000}"/>
    <cellStyle name="Normal 218" xfId="7" xr:uid="{00000000-0005-0000-0000-00000C000000}"/>
    <cellStyle name="Normal 7" xfId="8" xr:uid="{00000000-0005-0000-0000-00000D000000}"/>
  </cellStyles>
  <dxfs count="0"/>
  <tableStyles count="0" defaultTableStyle="TableStyleMedium2" defaultPivotStyle="PivotStyleLight16"/>
  <colors>
    <mruColors>
      <color rgb="FFFAFAFA"/>
      <color rgb="FF66FFFF"/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externalLink" Target="externalLinks/externalLink60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5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externalLink" Target="externalLinks/externalLink58.xml"/><Relationship Id="rId69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lo\sys1\WINNT\Profiles\lmartine\Desktop\MasterBowSht%20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taff\2005PolDep\Data\LOTUS\PSI\EXCELL\DEC03\psi-DEC-11-17-03%206%25%20DEC%206%25%20JA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norgroup.sharepoint.com/WINDOWS/Desktop/RDA%20Pag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Staff\2005PolDep\Data\LOTUS\PSI\EXCELL\DEC03\psi-DEC-11-17-03%206%25%20DEC%206%25%20JA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olicy%20Deployment%202001\2001PD-GRUBER%20JULY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NT\Profiles\lmartine\Desktop\MasterBowSht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lo\sys1\windows\TEMP\MasterBowSht%20200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tarpley\c\DELTA\pdm2000\dECEMBEr%20SQDC%20Boar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tasvr\shared\Policy%20Deployment\Policy%20Deployment%202001\Nov%202001%20Info\May%20Info\MaySafet\01lwta.wk4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wa.danahertool.com/DOCUME~1/dpond/LOCALS~1/Temp/C.Notes.Data/armdel1.xlw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tasvr\shared\Policy%20Deployment\Policy%20Deployment%202001\Nov%202001%20Info\Jan%202001%20Info\CHANGEOVER%20CHA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peng\VJ\Aug\KPI\peng\VJ\April\KPI%20BOWLER\VJ\Documents%20and%20Settings\MikeG\Local%20Settings\Temporary%20Internet%20Files\OLK19\TEMP\2000PD-White-NOV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\c\&#1052;&#1086;&#1080;%20&#1076;&#1086;&#1082;&#1091;&#1084;&#1077;&#1085;&#1090;&#1099;\&#1052;&#1086;&#1103;%20&#1088;&#1072;&#1073;&#1086;&#1090;&#1072;\&#1056;&#1072;&#1089;&#1093;&#1086;&#1076;%20&#1042;&#1042;%20&#1074;%202001%20&#1075;\&#1056;&#1072;&#1089;&#1093;&#1086;&#1076;%20&#1042;&#1042;%20&#1074;%202001%20&#1075;.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XSSCCST.NH-HOTELES.COM\gen12.mexscc\Users\lsalomon\AppData\Local\Microsoft\Windows\Temporary%20Internet%20Files\Content.Outlook\DOMQ6WOB\USUARIOS\CONT19\CONT27\PACO\1998\1998\PAGOSAN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Users\leuchar_pi\AppData\Local\Microsoft\Windows\Temporary%20Internet%20Files\Content.Outlook\0GMR2TQM\Budget\JAJInc03\1st%20Budget%20Review\Templates%20Received\1st%20Budget%20Review%202003%20-%20JAJC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olicy%20Deployment%202001\2001PD-GRUBER%20JULY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peng\VJ\Aug\KPI\Documents%20and%20Settings\MikeG\Local%20Settings\Temporary%20Internet%20Files\OLK19\TEMP\2000PD-White-NOV0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peng\VJ\Aug\KPI\WINDOWS\TEMP\PD2001\2000PD-White-NOV0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apac-my.sharepoint.com/Users/kissana_pe/AppData/Roaming/Microsoft/Excel/FA%20WEB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INSTASSY\Policy%20Deployment\2003\WINNT\Profiles\lmartine\Desktop\MasterBowSht%20200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peng\VJ\Aug\KPI\peng\VJ\April\KPI%20BOWLER\VJ\My%20Documents\PD2001\2000PD-White-NOV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TEMP\MasterBowSht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U%20tasks\Dokumente%20und%20Einstellungen\thomas\Lokale%20Einstellungen\TEMP\MasterBowSht%20200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U%20tasks\WINNT\Profiles\lmartine\Desktop\MasterBowSht%2020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peng\VJ\Aug\KPI\TEMP\TEMP\2000PD-White-NOV0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apac-my.sharepoint.com/Users/athamthawo001/Desktop/SNP/Q1'20/workdone/TFRS%2016%20-%20Syndicate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apac-my.sharepoint.com/Users/wsinsoongs001/AppData/Local/AuraOffline/tha/Download/3cdfe842-21a3-eb11-a832-000d3aa09ffb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mfp\hotel\WINDOWS\TEMP\MYDOCS\PROJXLS\GRPSUMM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WWILLI~1\LOCALS~1\Temp\Rar$DI03.266\DOCUME~1\WWILLI~1\LOCALS~1\Temp\Rar$DI00.187\WINDOWS\TEMP\MYDOCS\PROJXLS\GRPSUMM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411%20Vaucheo%20de%20Pagos%20Provisionales%202005%20Comecop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mfp\MGS_Accounting\WINDOWS\TEMP\MYDOCS\PROJXLS\GRPSUMM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keG\Local%20Settings\Temporary%20Internet%20Files\OLK19\TEMP\2000PD-White-NOV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ver\respaldos\norma\Mis%20documentos\NOREMI\Mis%20documentos\CAT\Anual_99\Declaraci&#243;n%20anual%2019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U%20tasks\Documents%20and%20Settings\MikeG\Local%20Settings\Temporary%20Internet%20Files\OLK19\TEMP\2000PD-White-NOV0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.minornet.com/Documents%20and%20Settings/kissana_pe/Application%20Data/Microsoft/Excel/Book2%20(version%201).xlsb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MikeG\Local%20Settings\Temporary%20Internet%20Files\OLK19\TEMP\2000PD-White-NOV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apac-my.sharepoint.com/Documents%20and%20Settings/MikeG/Local%20Settings/Temporary%20Internet%20Files/OLK19/TEMP/2000PD-White-NOV0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INDOWS\Temporary%20Internet%20Files\OLKA1D4\Documents%20and%20Settings\MikeG\Local%20Settings\Temporary%20Internet%20Files\OLK19\TEMP\2000PD-White-NOV0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cfp01.coffeeclub.com.au\U%20tasks\My%20Documents\PD2001\2000PD-White-NOV00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XSSCCST.NH-HOTELES.COM\ab.vega\My%20Documents\BCB\modeloactivofijo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11%20Vaucheo%20de%20Pagos%20Provisionales%202005%20Comecop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20%20Vaciado%20de%20declaracione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35610.4%20Sumaria%20de%20Activo%20Fijo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310%20Clientes%20Combined%20Leadshee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eng\VJ\Aug\KPI\peng\VJ\April\KPI%20BOWLER\VJ\Documents%20and%20Settings\MikeG\Local%20Settings\Temporary%20Internet%20Files\OLK19\TEMP\2000PD-White-NOV00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11%20Voucheo%20de%20Pagos%20Provisionales%202005%20%20EPE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XSSCCST.NH-HOTELES.COM\ab.vega\Auditorias\Auditorias\Grupo%20Intergen%20de%20Mexico\Intergen%20Auditoria%20al%2031%20de%20diciembre%20de%202002\Dep&#180;n%20Fiscal-%20OA%20EAVIII\Depreciaci&#243;n%20fiscal%20EAVIII%20OA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5610.5%20Sumaria%20de%20Construcciones%20en%20Proceso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BLHQ\grp\Transferencias\6440%20Analisis%20del%20Ajuste%20por%20tasacion%20del%20Inmueble%20199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10%20Documentos%20por%20pagar%20Combined%20Leadsheet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XSSCCST.NH-HOTELES.COM\gen12.mexscc\Industrias%20Unidas\Dic%2000\Importar%20a%20AS2\TEMPORAL\5610%20Activo%20Fijo%20Combined%20Leadshee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5610.4%20Sumaria%20de%20%20Activo%20Fijo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2231.2%20Papeles%20de%20trabajo%20para%20estados%20financieros%20en%20US%20GAAP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10%20Impuestos%20por%20Pagar%20EPE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ncloa\Comun\@\Mxs-malvaradoro\c\windows\TEMP\WINDOWS\TEMP\INSU09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%20tasks\Dokumente%20und%20Einstellungen\thomas\Lokale%20Einstellungen\TEMP\MasterBowSht%2020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570%20Cruce%20de%20saldos%20intercompany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NCLOA\Comun\Users\enrique.ramirez\Documents\Cierres%20contables\2009\0709\Descripci&#243;n%20de%20cuenta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%20tasks\Documents%20and%20Settings\MikeG\Local%20Settings\Temporary%20Internet%20Files\OLK19\TEMP\2000PD-White-NOV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norgroup.sharepoint.com/WINDOWS/Temporary%20Internet%20Files/OLKC0F5/RDA_1003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NCLOA\Comun\K\Documents%20and%20Settings\gchan056\My%20Documents\2007\sunset%20final\PT%20Promotora%20Marina%20Caribe&#241;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M OTD"/>
      <sheetName val="CM - Inv"/>
      <sheetName val="DPO-CM"/>
      <sheetName val="CM - LCR PPV"/>
      <sheetName val="Non-LCR PPV"/>
      <sheetName val="Action Plan PPV Master"/>
      <sheetName val="ABC Data"/>
      <sheetName val="Collateral"/>
      <sheetName val="Disposition"/>
      <sheetName val="91_INDUSTRIAL_SALES_REPORT"/>
      <sheetName val="IncidentsEAP"/>
      <sheetName val="FEB summary"/>
      <sheetName val="DATA"/>
      <sheetName val="Cntmrs-Recruit"/>
      <sheetName val="ARTARG"/>
      <sheetName val="2000"/>
      <sheetName val="Actuals by Mth"/>
      <sheetName val="Forecast"/>
      <sheetName val="Plan By Mth"/>
      <sheetName val="Actuals YTD-Mth"/>
      <sheetName val="Plan YTD-Mth"/>
      <sheetName val="Sheet1"/>
      <sheetName val="Control"/>
      <sheetName val="Input"/>
      <sheetName val="Actual &amp; Forecast"/>
      <sheetName val="Initiation"/>
      <sheetName val="Rates"/>
      <sheetName val="Work hours"/>
      <sheetName val="Defaults"/>
      <sheetName val="Inventory"/>
      <sheetName val="Cntmrs"/>
      <sheetName val="SAL-2000"/>
      <sheetName val="Sheet6"/>
      <sheetName val="Matrix-Level 3-Gastonia"/>
      <sheetName val="D"/>
      <sheetName val="Ops Review Agenda"/>
      <sheetName val="Monthly Allowances"/>
      <sheetName val="Forecast Accy, OTD, and Turns "/>
      <sheetName val="backend"/>
      <sheetName val="EF021A"/>
      <sheetName val="Active Employees - done 0904"/>
      <sheetName val="ACM"/>
      <sheetName val="Table"/>
      <sheetName val="MasterBowSht 2001"/>
      <sheetName val="Matrix"/>
      <sheetName val="Bowler"/>
      <sheetName val="KPI - Ames"/>
      <sheetName val="KPI - Loveland"/>
      <sheetName val="KPI - LCR Manufacturing"/>
      <sheetName val="KPI - LCM Instruments"/>
      <sheetName val="plan"/>
      <sheetName val="PYR"/>
      <sheetName val="Fy"/>
      <sheetName val="Eng $izedRoadmap"/>
      <sheetName val="FY00"/>
      <sheetName val="FY01"/>
      <sheetName val="FY02"/>
      <sheetName val="FY03"/>
      <sheetName val="FY04 Actual"/>
      <sheetName val="FY99"/>
      <sheetName val="ALL_BK_LOG"/>
      <sheetName val="Consolidated Budget Worksheet"/>
      <sheetName val="L2 Sales KPI"/>
      <sheetName val="2001 Before Capitalization"/>
      <sheetName val="BAL SHEET"/>
      <sheetName val="SAP Rate Feed"/>
      <sheetName val="SetUp"/>
      <sheetName val="P&amp;L AVG"/>
      <sheetName val="Summary"/>
      <sheetName val="CM_OTD1"/>
      <sheetName val="CM_-_Inv1"/>
      <sheetName val="CM_-_LCR_PPV1"/>
      <sheetName val="Non-LCR_PPV1"/>
      <sheetName val="Action_Plan_PPV_Master1"/>
      <sheetName val="ABC_Data1"/>
      <sheetName val="FEB_summary1"/>
      <sheetName val="Actuals_by_Mth1"/>
      <sheetName val="Plan_By_Mth1"/>
      <sheetName val="Actuals_YTD-Mth1"/>
      <sheetName val="Plan_YTD-Mth1"/>
      <sheetName val="Actual_&amp;_Forecast1"/>
      <sheetName val="Work_hours1"/>
      <sheetName val="Matrix-Level_3-Gastonia1"/>
      <sheetName val="Ops_Review_Agenda1"/>
      <sheetName val="Monthly_Allowances1"/>
      <sheetName val="Forecast_Accy,_OTD,_and_Turns_1"/>
      <sheetName val="Active_Employees_-_done_09041"/>
      <sheetName val="MasterBowSht_20011"/>
      <sheetName val="KPI_-_Ames1"/>
      <sheetName val="KPI_-_Loveland1"/>
      <sheetName val="KPI_-_LCR_Manufacturing1"/>
      <sheetName val="KPI_-_LCM_Instruments1"/>
      <sheetName val="Eng_$izedRoadmap1"/>
      <sheetName val="FY04_Actual1"/>
      <sheetName val="Consolidated_Budget_Worksheet1"/>
      <sheetName val="L2_Sales_KPI1"/>
      <sheetName val="2001_Before_Capitalization1"/>
      <sheetName val="BAL_SHEET1"/>
      <sheetName val="SAP_Rate_Feed1"/>
      <sheetName val="P&amp;L_AVG1"/>
      <sheetName val="CM_OTD"/>
      <sheetName val="CM_-_Inv"/>
      <sheetName val="CM_-_LCR_PPV"/>
      <sheetName val="Non-LCR_PPV"/>
      <sheetName val="Action_Plan_PPV_Master"/>
      <sheetName val="ABC_Data"/>
      <sheetName val="FEB_summary"/>
      <sheetName val="Actuals_by_Mth"/>
      <sheetName val="Plan_By_Mth"/>
      <sheetName val="Actuals_YTD-Mth"/>
      <sheetName val="Plan_YTD-Mth"/>
      <sheetName val="Actual_&amp;_Forecast"/>
      <sheetName val="Work_hours"/>
      <sheetName val="Matrix-Level_3-Gastonia"/>
      <sheetName val="Ops_Review_Agenda"/>
      <sheetName val="Monthly_Allowances"/>
      <sheetName val="Forecast_Accy,_OTD,_and_Turns_"/>
      <sheetName val="Active_Employees_-_done_0904"/>
      <sheetName val="MasterBowSht_2001"/>
      <sheetName val="KPI_-_Ames"/>
      <sheetName val="KPI_-_Loveland"/>
      <sheetName val="KPI_-_LCR_Manufacturing"/>
      <sheetName val="KPI_-_LCM_Instruments"/>
      <sheetName val="Eng_$izedRoadmap"/>
      <sheetName val="FY04_Actual"/>
      <sheetName val="Consolidated_Budget_Worksheet"/>
      <sheetName val="L2_Sales_KPI"/>
      <sheetName val="2001_Before_Capitalization"/>
      <sheetName val="BAL_SHEET"/>
      <sheetName val="SAP_Rate_Feed"/>
      <sheetName val="P&amp;L_AVG"/>
      <sheetName val="InputSheet"/>
      <sheetName val="Back-End"/>
      <sheetName val="CM_OTD2"/>
      <sheetName val="CM_-_Inv2"/>
      <sheetName val="CM_-_LCR_PPV2"/>
      <sheetName val="Non-LCR_PPV2"/>
      <sheetName val="Action_Plan_PPV_Master2"/>
      <sheetName val="ABC_Data2"/>
      <sheetName val="FEB_summary2"/>
      <sheetName val="Actuals_by_Mth2"/>
      <sheetName val="Plan_By_Mth2"/>
      <sheetName val="Actuals_YTD-Mth2"/>
      <sheetName val="Plan_YTD-Mth2"/>
      <sheetName val="Actual_&amp;_Forecast2"/>
      <sheetName val="Work_hours2"/>
      <sheetName val="Matrix-Level_3-Gastonia2"/>
      <sheetName val="Ops_Review_Agenda2"/>
      <sheetName val="Monthly_Allowances2"/>
      <sheetName val="Forecast_Accy,_OTD,_and_Turns_2"/>
      <sheetName val="Active_Employees_-_done_09042"/>
      <sheetName val="MasterBowSht_20012"/>
      <sheetName val="KPI_-_Ames2"/>
      <sheetName val="KPI_-_Loveland2"/>
      <sheetName val="KPI_-_LCR_Manufacturing2"/>
      <sheetName val="KPI_-_LCM_Instruments2"/>
      <sheetName val="Eng_$izedRoadmap2"/>
      <sheetName val="FY04_Actual2"/>
      <sheetName val="Consolidated_Budget_Worksheet2"/>
      <sheetName val="L2_Sales_KPI2"/>
      <sheetName val="2001_Before_Capitalization2"/>
      <sheetName val="BAL_SHEET2"/>
      <sheetName val="SAP_Rate_Feed2"/>
      <sheetName val="P&amp;L_AVG2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"/>
      <sheetName val="D"/>
      <sheetName val="Report"/>
      <sheetName val="Repayment Summary"/>
      <sheetName val="Cntmrs-Recruit"/>
      <sheetName val="Base Info"/>
    </sheetNames>
    <sheetDataSet>
      <sheetData sheetId="0" refreshError="1"/>
      <sheetData sheetId="1" refreshError="1">
        <row r="5">
          <cell r="C5" t="str">
            <v>JAN03</v>
          </cell>
          <cell r="D5" t="str">
            <v>FEB03</v>
          </cell>
          <cell r="E5" t="str">
            <v>MAR03</v>
          </cell>
          <cell r="F5" t="str">
            <v>APR03</v>
          </cell>
          <cell r="G5" t="str">
            <v>MAY03</v>
          </cell>
          <cell r="H5" t="str">
            <v>JUN03</v>
          </cell>
          <cell r="I5" t="str">
            <v>JUL03</v>
          </cell>
          <cell r="J5" t="str">
            <v>AUG03</v>
          </cell>
          <cell r="K5" t="str">
            <v>SEP03</v>
          </cell>
          <cell r="L5" t="str">
            <v>OCT03</v>
          </cell>
          <cell r="M5" t="str">
            <v>NOV03</v>
          </cell>
          <cell r="N5" t="str">
            <v>DEC03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20</v>
          </cell>
          <cell r="H6">
            <v>30</v>
          </cell>
          <cell r="I6">
            <v>0</v>
          </cell>
          <cell r="J6">
            <v>20</v>
          </cell>
          <cell r="K6">
            <v>10</v>
          </cell>
          <cell r="L6">
            <v>0</v>
          </cell>
          <cell r="M6">
            <v>20</v>
          </cell>
          <cell r="N6">
            <v>40</v>
          </cell>
        </row>
        <row r="7">
          <cell r="C7">
            <v>0</v>
          </cell>
          <cell r="D7">
            <v>0</v>
          </cell>
          <cell r="E7">
            <v>4</v>
          </cell>
          <cell r="F7">
            <v>0</v>
          </cell>
          <cell r="G7">
            <v>0</v>
          </cell>
          <cell r="H7">
            <v>20.833333333333332</v>
          </cell>
          <cell r="I7">
            <v>0</v>
          </cell>
          <cell r="J7">
            <v>10</v>
          </cell>
          <cell r="K7">
            <v>16.666666666666668</v>
          </cell>
          <cell r="L7">
            <v>0</v>
          </cell>
          <cell r="M7">
            <v>0</v>
          </cell>
          <cell r="N7">
            <v>0</v>
          </cell>
        </row>
        <row r="8">
          <cell r="C8">
            <v>1319.5</v>
          </cell>
          <cell r="D8">
            <v>1319.5</v>
          </cell>
          <cell r="E8">
            <v>1319.5</v>
          </cell>
          <cell r="F8">
            <v>1319.5</v>
          </cell>
          <cell r="G8">
            <v>1319.5</v>
          </cell>
          <cell r="H8">
            <v>1319.5</v>
          </cell>
          <cell r="I8">
            <v>1319.5</v>
          </cell>
          <cell r="J8">
            <v>1319.5</v>
          </cell>
          <cell r="K8">
            <v>1319.5</v>
          </cell>
          <cell r="L8">
            <v>1319.5</v>
          </cell>
          <cell r="M8">
            <v>1319.5</v>
          </cell>
          <cell r="N8">
            <v>1319.5</v>
          </cell>
        </row>
        <row r="18">
          <cell r="C18">
            <v>20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60</v>
          </cell>
          <cell r="I18">
            <v>10</v>
          </cell>
          <cell r="J18">
            <v>10</v>
          </cell>
          <cell r="K18">
            <v>20</v>
          </cell>
          <cell r="L18">
            <v>10</v>
          </cell>
          <cell r="M18">
            <v>0</v>
          </cell>
          <cell r="N18">
            <v>0</v>
          </cell>
        </row>
        <row r="19">
          <cell r="C19">
            <v>13.333333333333334</v>
          </cell>
          <cell r="D19">
            <v>0</v>
          </cell>
          <cell r="E19">
            <v>0</v>
          </cell>
          <cell r="F19">
            <v>15.789473684210527</v>
          </cell>
          <cell r="G19">
            <v>0</v>
          </cell>
          <cell r="H19">
            <v>33.333333333333336</v>
          </cell>
          <cell r="I19">
            <v>0</v>
          </cell>
          <cell r="J19">
            <v>0</v>
          </cell>
          <cell r="K19">
            <v>8.3333333333333339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906.25</v>
          </cell>
          <cell r="D20">
            <v>906.25</v>
          </cell>
          <cell r="E20">
            <v>906.25</v>
          </cell>
          <cell r="F20">
            <v>906.25</v>
          </cell>
          <cell r="G20">
            <v>906.25</v>
          </cell>
          <cell r="H20">
            <v>906.25</v>
          </cell>
          <cell r="I20">
            <v>906.25</v>
          </cell>
          <cell r="J20">
            <v>906.25</v>
          </cell>
          <cell r="K20">
            <v>906.25</v>
          </cell>
          <cell r="L20">
            <v>906.25</v>
          </cell>
          <cell r="M20">
            <v>906.25</v>
          </cell>
          <cell r="N20">
            <v>906.25</v>
          </cell>
        </row>
        <row r="25">
          <cell r="C25">
            <v>0</v>
          </cell>
          <cell r="D25">
            <v>0</v>
          </cell>
          <cell r="E25">
            <v>16</v>
          </cell>
          <cell r="F25">
            <v>26.315789473684209</v>
          </cell>
          <cell r="G25">
            <v>60</v>
          </cell>
          <cell r="H25">
            <v>54.166666666666671</v>
          </cell>
          <cell r="I25">
            <v>36.84210526315789</v>
          </cell>
          <cell r="J25">
            <v>34.999999999999993</v>
          </cell>
          <cell r="K25">
            <v>37.5</v>
          </cell>
          <cell r="L25">
            <v>175</v>
          </cell>
          <cell r="M25">
            <v>0</v>
          </cell>
          <cell r="N25">
            <v>0</v>
          </cell>
        </row>
        <row r="26">
          <cell r="C26">
            <v>833.75</v>
          </cell>
          <cell r="D26">
            <v>833.75</v>
          </cell>
          <cell r="E26">
            <v>833.75</v>
          </cell>
          <cell r="F26">
            <v>833.75</v>
          </cell>
          <cell r="G26">
            <v>833.75</v>
          </cell>
          <cell r="H26">
            <v>833.75</v>
          </cell>
          <cell r="I26">
            <v>833.75</v>
          </cell>
          <cell r="J26">
            <v>833.75</v>
          </cell>
          <cell r="K26">
            <v>833.75</v>
          </cell>
          <cell r="L26">
            <v>833.75</v>
          </cell>
          <cell r="M26">
            <v>833.75</v>
          </cell>
          <cell r="N26">
            <v>833.75</v>
          </cell>
        </row>
        <row r="30">
          <cell r="C30">
            <v>640</v>
          </cell>
          <cell r="D30">
            <v>100</v>
          </cell>
          <cell r="E30">
            <v>120</v>
          </cell>
          <cell r="F30">
            <v>60</v>
          </cell>
          <cell r="G30">
            <v>200</v>
          </cell>
          <cell r="H30">
            <v>220</v>
          </cell>
          <cell r="I30">
            <v>40</v>
          </cell>
          <cell r="J30">
            <v>140</v>
          </cell>
          <cell r="K30">
            <v>340</v>
          </cell>
          <cell r="L30">
            <v>80</v>
          </cell>
          <cell r="M30">
            <v>100</v>
          </cell>
          <cell r="N30">
            <v>190</v>
          </cell>
        </row>
        <row r="31">
          <cell r="C31">
            <v>493.33333333333337</v>
          </cell>
          <cell r="D31">
            <v>245.00000000000003</v>
          </cell>
          <cell r="E31">
            <v>152</v>
          </cell>
          <cell r="F31">
            <v>236.84210526315792</v>
          </cell>
          <cell r="G31">
            <v>260</v>
          </cell>
          <cell r="H31">
            <v>258.33333333333337</v>
          </cell>
          <cell r="I31">
            <v>57.89473684210526</v>
          </cell>
          <cell r="J31">
            <v>195</v>
          </cell>
          <cell r="K31">
            <v>262.5</v>
          </cell>
          <cell r="L31">
            <v>225</v>
          </cell>
          <cell r="M31">
            <v>0</v>
          </cell>
          <cell r="N31">
            <v>0</v>
          </cell>
        </row>
        <row r="32">
          <cell r="C32">
            <v>4118</v>
          </cell>
          <cell r="D32">
            <v>4118</v>
          </cell>
          <cell r="E32">
            <v>4118</v>
          </cell>
          <cell r="F32">
            <v>4118</v>
          </cell>
          <cell r="G32">
            <v>4118</v>
          </cell>
          <cell r="H32">
            <v>4118</v>
          </cell>
          <cell r="I32">
            <v>4118</v>
          </cell>
          <cell r="J32">
            <v>4118</v>
          </cell>
          <cell r="K32">
            <v>4118</v>
          </cell>
          <cell r="L32">
            <v>4118</v>
          </cell>
          <cell r="M32">
            <v>4118</v>
          </cell>
          <cell r="N32">
            <v>4118</v>
          </cell>
        </row>
        <row r="35">
          <cell r="C35">
            <v>19000</v>
          </cell>
          <cell r="D35">
            <v>18260</v>
          </cell>
          <cell r="E35">
            <v>18460</v>
          </cell>
          <cell r="F35">
            <v>25560</v>
          </cell>
          <cell r="G35">
            <v>20310</v>
          </cell>
          <cell r="H35">
            <v>30400</v>
          </cell>
          <cell r="I35">
            <v>29000</v>
          </cell>
          <cell r="J35">
            <v>30000</v>
          </cell>
          <cell r="K35">
            <v>36000</v>
          </cell>
          <cell r="L35">
            <v>44000</v>
          </cell>
          <cell r="M35">
            <v>38000</v>
          </cell>
          <cell r="N35">
            <v>29000</v>
          </cell>
        </row>
        <row r="36">
          <cell r="C36">
            <v>20086.666666666664</v>
          </cell>
          <cell r="D36">
            <v>15919.999999999998</v>
          </cell>
          <cell r="E36">
            <v>18248</v>
          </cell>
          <cell r="F36">
            <v>23705.263157894733</v>
          </cell>
          <cell r="G36">
            <v>17075</v>
          </cell>
          <cell r="H36">
            <v>25966.666666666668</v>
          </cell>
          <cell r="I36">
            <v>24184.21052631579</v>
          </cell>
          <cell r="J36">
            <v>26635</v>
          </cell>
          <cell r="K36">
            <v>24883.333333333336</v>
          </cell>
          <cell r="L36">
            <v>39140</v>
          </cell>
          <cell r="M36">
            <v>0</v>
          </cell>
          <cell r="N36">
            <v>0</v>
          </cell>
        </row>
        <row r="37">
          <cell r="C37">
            <v>26991.75</v>
          </cell>
          <cell r="D37">
            <v>26991.75</v>
          </cell>
          <cell r="E37">
            <v>26991.75</v>
          </cell>
          <cell r="F37">
            <v>26991.75</v>
          </cell>
          <cell r="G37">
            <v>26991.75</v>
          </cell>
          <cell r="H37">
            <v>26991.75</v>
          </cell>
          <cell r="I37">
            <v>26991.75</v>
          </cell>
          <cell r="J37">
            <v>26991.75</v>
          </cell>
          <cell r="K37">
            <v>26991.75</v>
          </cell>
          <cell r="L37">
            <v>26991.75</v>
          </cell>
          <cell r="M37">
            <v>26991.75</v>
          </cell>
          <cell r="N37">
            <v>26991.75</v>
          </cell>
        </row>
        <row r="41">
          <cell r="C41">
            <v>293500</v>
          </cell>
          <cell r="D41">
            <v>381000</v>
          </cell>
          <cell r="E41">
            <v>422299.99999999994</v>
          </cell>
          <cell r="F41">
            <v>463670</v>
          </cell>
          <cell r="G41">
            <v>411409.99999999994</v>
          </cell>
          <cell r="H41">
            <v>465719.99999999994</v>
          </cell>
          <cell r="I41">
            <v>474650</v>
          </cell>
          <cell r="J41">
            <v>503650</v>
          </cell>
          <cell r="K41">
            <v>558000</v>
          </cell>
          <cell r="L41">
            <v>583250</v>
          </cell>
          <cell r="M41">
            <v>453080</v>
          </cell>
          <cell r="N41">
            <v>379870</v>
          </cell>
        </row>
        <row r="42">
          <cell r="C42">
            <v>294333.33333333331</v>
          </cell>
          <cell r="D42">
            <v>381820</v>
          </cell>
          <cell r="E42">
            <v>410284</v>
          </cell>
          <cell r="F42">
            <v>427626.31578947359</v>
          </cell>
          <cell r="G42">
            <v>391445</v>
          </cell>
          <cell r="H42">
            <v>447191.66666666669</v>
          </cell>
          <cell r="I42">
            <v>514742.10526315798</v>
          </cell>
          <cell r="J42">
            <v>475965</v>
          </cell>
          <cell r="K42">
            <v>557991.66666666663</v>
          </cell>
          <cell r="L42">
            <v>608485</v>
          </cell>
          <cell r="M42">
            <v>0</v>
          </cell>
          <cell r="N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7">
          <cell r="C47">
            <v>86080</v>
          </cell>
          <cell r="D47">
            <v>129794.99999999999</v>
          </cell>
          <cell r="E47">
            <v>143559.99999999997</v>
          </cell>
          <cell r="F47">
            <v>133529.99999999997</v>
          </cell>
          <cell r="G47">
            <v>118320.00000000001</v>
          </cell>
          <cell r="H47">
            <v>135030</v>
          </cell>
          <cell r="I47">
            <v>174220</v>
          </cell>
          <cell r="J47">
            <v>185040</v>
          </cell>
          <cell r="K47">
            <v>216130</v>
          </cell>
          <cell r="L47">
            <v>234680</v>
          </cell>
          <cell r="M47">
            <v>139090</v>
          </cell>
          <cell r="N47">
            <v>131210</v>
          </cell>
        </row>
        <row r="48">
          <cell r="C48">
            <v>91066.666666666672</v>
          </cell>
          <cell r="D48">
            <v>103179.99999999999</v>
          </cell>
          <cell r="E48">
            <v>139308</v>
          </cell>
          <cell r="F48">
            <v>138689.47368421056</v>
          </cell>
          <cell r="G48">
            <v>110794.99999999999</v>
          </cell>
          <cell r="H48">
            <v>106033.33333333334</v>
          </cell>
          <cell r="I48">
            <v>168268.42105263157</v>
          </cell>
          <cell r="J48">
            <v>196075</v>
          </cell>
          <cell r="K48">
            <v>211024.99999999997</v>
          </cell>
          <cell r="L48">
            <v>244815</v>
          </cell>
          <cell r="M48">
            <v>0</v>
          </cell>
          <cell r="N48">
            <v>0</v>
          </cell>
        </row>
        <row r="53">
          <cell r="C53">
            <v>398580</v>
          </cell>
          <cell r="D53">
            <v>529055</v>
          </cell>
          <cell r="E53">
            <v>584319.99999999988</v>
          </cell>
          <cell r="F53">
            <v>622760</v>
          </cell>
          <cell r="G53">
            <v>550040</v>
          </cell>
          <cell r="H53">
            <v>631150</v>
          </cell>
          <cell r="I53">
            <v>677870</v>
          </cell>
          <cell r="J53">
            <v>718690</v>
          </cell>
          <cell r="K53">
            <v>810130</v>
          </cell>
          <cell r="L53">
            <v>861930</v>
          </cell>
          <cell r="M53">
            <v>630170</v>
          </cell>
          <cell r="N53">
            <v>540080</v>
          </cell>
        </row>
        <row r="54">
          <cell r="C54">
            <v>405486.66666666669</v>
          </cell>
          <cell r="D54">
            <v>500920</v>
          </cell>
          <cell r="E54">
            <v>567840</v>
          </cell>
          <cell r="F54">
            <v>590021.05263157887</v>
          </cell>
          <cell r="G54">
            <v>519315</v>
          </cell>
          <cell r="H54">
            <v>579191.66666666674</v>
          </cell>
          <cell r="I54">
            <v>707194.7368421054</v>
          </cell>
          <cell r="J54">
            <v>698675</v>
          </cell>
          <cell r="K54">
            <v>793900</v>
          </cell>
          <cell r="L54">
            <v>892440</v>
          </cell>
          <cell r="M54">
            <v>0</v>
          </cell>
          <cell r="N54">
            <v>0</v>
          </cell>
        </row>
        <row r="55">
          <cell r="C55">
            <v>26991.75</v>
          </cell>
          <cell r="D55">
            <v>26991.75</v>
          </cell>
          <cell r="E55">
            <v>26991.75</v>
          </cell>
          <cell r="F55">
            <v>26991.75</v>
          </cell>
          <cell r="G55">
            <v>26991.75</v>
          </cell>
          <cell r="H55">
            <v>26991.75</v>
          </cell>
          <cell r="I55">
            <v>26991.75</v>
          </cell>
          <cell r="J55">
            <v>26991.75</v>
          </cell>
          <cell r="K55">
            <v>26991.75</v>
          </cell>
          <cell r="L55">
            <v>26991.75</v>
          </cell>
          <cell r="M55">
            <v>26991.75</v>
          </cell>
          <cell r="N55">
            <v>26991.75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</row>
        <row r="64">
          <cell r="C64" t="e">
            <v>#REF!</v>
          </cell>
          <cell r="D64" t="e">
            <v>#REF!</v>
          </cell>
          <cell r="E64" t="e">
            <v>#REF!</v>
          </cell>
          <cell r="F64" t="e">
            <v>#REF!</v>
          </cell>
          <cell r="G64" t="e">
            <v>#REF!</v>
          </cell>
          <cell r="H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</row>
        <row r="65">
          <cell r="C65" t="e">
            <v>#REF!</v>
          </cell>
          <cell r="D65" t="e">
            <v>#REF!</v>
          </cell>
          <cell r="E65" t="e">
            <v>#REF!</v>
          </cell>
          <cell r="F65" t="e">
            <v>#REF!</v>
          </cell>
          <cell r="G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</row>
        <row r="66">
          <cell r="C66" t="e">
            <v>#REF!</v>
          </cell>
          <cell r="D66" t="e">
            <v>#REF!</v>
          </cell>
          <cell r="E66" t="e">
            <v>#REF!</v>
          </cell>
          <cell r="F66" t="e">
            <v>#REF!</v>
          </cell>
          <cell r="G66" t="e">
            <v>#REF!</v>
          </cell>
          <cell r="H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</row>
        <row r="70">
          <cell r="C70">
            <v>4260</v>
          </cell>
          <cell r="D70">
            <v>3480</v>
          </cell>
          <cell r="E70">
            <v>2820</v>
          </cell>
          <cell r="F70">
            <v>2290</v>
          </cell>
          <cell r="G70">
            <v>1540</v>
          </cell>
          <cell r="H70">
            <v>2540</v>
          </cell>
          <cell r="I70">
            <v>3050</v>
          </cell>
          <cell r="J70">
            <v>2870</v>
          </cell>
          <cell r="K70">
            <v>2500</v>
          </cell>
          <cell r="L70">
            <v>2270</v>
          </cell>
          <cell r="M70">
            <v>3340</v>
          </cell>
          <cell r="N70">
            <v>3100</v>
          </cell>
        </row>
        <row r="71">
          <cell r="C71">
            <v>4186.666666666667</v>
          </cell>
          <cell r="D71">
            <v>2985.0000000000005</v>
          </cell>
          <cell r="E71">
            <v>2748</v>
          </cell>
          <cell r="F71">
            <v>3447.3684210526312</v>
          </cell>
          <cell r="G71">
            <v>1610</v>
          </cell>
          <cell r="H71">
            <v>2658.333333333333</v>
          </cell>
          <cell r="I71">
            <v>3547.3684210526321</v>
          </cell>
          <cell r="J71">
            <v>3085</v>
          </cell>
          <cell r="K71">
            <v>2262.4999999999995</v>
          </cell>
          <cell r="L71">
            <v>2465</v>
          </cell>
          <cell r="M71">
            <v>0</v>
          </cell>
          <cell r="N71">
            <v>0</v>
          </cell>
        </row>
        <row r="72">
          <cell r="C72">
            <v>5698.5</v>
          </cell>
          <cell r="D72">
            <v>5698.5</v>
          </cell>
          <cell r="E72">
            <v>5698.5</v>
          </cell>
          <cell r="F72">
            <v>5698.5</v>
          </cell>
          <cell r="G72">
            <v>5698.5</v>
          </cell>
          <cell r="H72">
            <v>5698.5</v>
          </cell>
          <cell r="I72">
            <v>5698.5</v>
          </cell>
          <cell r="J72">
            <v>5698.5</v>
          </cell>
          <cell r="K72">
            <v>5698.5</v>
          </cell>
          <cell r="L72">
            <v>5698.5</v>
          </cell>
          <cell r="M72">
            <v>5698.5</v>
          </cell>
          <cell r="N72">
            <v>5698.5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F76" t="e">
            <v>#REF!</v>
          </cell>
          <cell r="G76" t="e">
            <v>#REF!</v>
          </cell>
          <cell r="H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F78" t="e">
            <v>#REF!</v>
          </cell>
          <cell r="G78" t="e">
            <v>#REF!</v>
          </cell>
          <cell r="H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</row>
        <row r="81">
          <cell r="C81">
            <v>51000</v>
          </cell>
          <cell r="D81">
            <v>65000</v>
          </cell>
          <cell r="E81">
            <v>83000</v>
          </cell>
          <cell r="F81">
            <v>88000</v>
          </cell>
          <cell r="G81">
            <v>86000</v>
          </cell>
          <cell r="H81">
            <v>86000</v>
          </cell>
          <cell r="I81">
            <v>81000</v>
          </cell>
          <cell r="J81">
            <v>87000</v>
          </cell>
          <cell r="K81">
            <v>83000</v>
          </cell>
          <cell r="L81">
            <v>83000</v>
          </cell>
          <cell r="M81">
            <v>51000</v>
          </cell>
          <cell r="N81">
            <v>68800</v>
          </cell>
        </row>
        <row r="82">
          <cell r="C82">
            <v>54313.333333333343</v>
          </cell>
          <cell r="D82">
            <v>66825</v>
          </cell>
          <cell r="E82">
            <v>70060</v>
          </cell>
          <cell r="F82">
            <v>94368.421052631573</v>
          </cell>
          <cell r="G82">
            <v>77775</v>
          </cell>
          <cell r="H82">
            <v>86641.666666666672</v>
          </cell>
          <cell r="I82">
            <v>74115.789473684214</v>
          </cell>
          <cell r="J82">
            <v>91304.999999999985</v>
          </cell>
          <cell r="K82">
            <v>84683.333333333343</v>
          </cell>
          <cell r="L82">
            <v>96675</v>
          </cell>
          <cell r="M82">
            <v>0</v>
          </cell>
          <cell r="N82">
            <v>0</v>
          </cell>
        </row>
        <row r="83">
          <cell r="C83">
            <v>83998.5</v>
          </cell>
          <cell r="D83">
            <v>83998.5</v>
          </cell>
          <cell r="E83">
            <v>83998.5</v>
          </cell>
          <cell r="F83">
            <v>83998.5</v>
          </cell>
          <cell r="G83">
            <v>83998.5</v>
          </cell>
          <cell r="H83">
            <v>83998.5</v>
          </cell>
          <cell r="I83">
            <v>83998.5</v>
          </cell>
          <cell r="J83">
            <v>83998.5</v>
          </cell>
          <cell r="K83">
            <v>83998.5</v>
          </cell>
          <cell r="L83">
            <v>83998.5</v>
          </cell>
          <cell r="M83">
            <v>83998.5</v>
          </cell>
          <cell r="N83">
            <v>83998.5</v>
          </cell>
        </row>
        <row r="87">
          <cell r="C87" t="e">
            <v>#REF!</v>
          </cell>
          <cell r="D87" t="e">
            <v>#REF!</v>
          </cell>
          <cell r="E87" t="e">
            <v>#REF!</v>
          </cell>
          <cell r="F87" t="e">
            <v>#REF!</v>
          </cell>
          <cell r="G87" t="e">
            <v>#REF!</v>
          </cell>
          <cell r="H87" t="e">
            <v>#REF!</v>
          </cell>
          <cell r="I87" t="e">
            <v>#REF!</v>
          </cell>
          <cell r="J87" t="e">
            <v>#REF!</v>
          </cell>
          <cell r="K87" t="e">
            <v>#REF!</v>
          </cell>
          <cell r="L87" t="e">
            <v>#REF!</v>
          </cell>
          <cell r="M87" t="e">
            <v>#REF!</v>
          </cell>
          <cell r="N87" t="e">
            <v>#REF!</v>
          </cell>
        </row>
        <row r="88">
          <cell r="C88" t="e">
            <v>#REF!</v>
          </cell>
          <cell r="D88" t="e">
            <v>#REF!</v>
          </cell>
          <cell r="E88" t="e">
            <v>#REF!</v>
          </cell>
          <cell r="F88" t="e">
            <v>#REF!</v>
          </cell>
          <cell r="G88" t="e">
            <v>#REF!</v>
          </cell>
          <cell r="H88" t="e">
            <v>#REF!</v>
          </cell>
          <cell r="I88" t="e">
            <v>#REF!</v>
          </cell>
          <cell r="J88" t="e">
            <v>#REF!</v>
          </cell>
          <cell r="K88" t="e">
            <v>#REF!</v>
          </cell>
          <cell r="L88" t="e">
            <v>#REF!</v>
          </cell>
          <cell r="M88" t="e">
            <v>#REF!</v>
          </cell>
          <cell r="N88" t="e">
            <v>#REF!</v>
          </cell>
        </row>
        <row r="89">
          <cell r="C89" t="e">
            <v>#REF!</v>
          </cell>
          <cell r="D89" t="e">
            <v>#REF!</v>
          </cell>
          <cell r="E89" t="e">
            <v>#REF!</v>
          </cell>
          <cell r="F89" t="e">
            <v>#REF!</v>
          </cell>
          <cell r="G89" t="e">
            <v>#REF!</v>
          </cell>
          <cell r="H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</row>
        <row r="93">
          <cell r="C93">
            <v>33000</v>
          </cell>
          <cell r="D93">
            <v>51000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75000</v>
          </cell>
          <cell r="J93">
            <v>75000</v>
          </cell>
          <cell r="K93">
            <v>69000</v>
          </cell>
          <cell r="L93">
            <v>68000</v>
          </cell>
          <cell r="M93">
            <v>35500</v>
          </cell>
          <cell r="N93">
            <v>42800</v>
          </cell>
        </row>
        <row r="94">
          <cell r="C94">
            <v>25473.333333333336</v>
          </cell>
          <cell r="D94">
            <v>51320.000000000007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100873.68421052631</v>
          </cell>
          <cell r="J94">
            <v>77900</v>
          </cell>
          <cell r="K94">
            <v>78350.000000000015</v>
          </cell>
          <cell r="L94">
            <v>98065</v>
          </cell>
          <cell r="M94">
            <v>0</v>
          </cell>
          <cell r="N94">
            <v>0</v>
          </cell>
        </row>
        <row r="95">
          <cell r="C95">
            <v>77669.25</v>
          </cell>
          <cell r="D95">
            <v>77669.25</v>
          </cell>
          <cell r="E95">
            <v>77669.25</v>
          </cell>
          <cell r="F95">
            <v>77669.25</v>
          </cell>
          <cell r="G95">
            <v>77669.25</v>
          </cell>
          <cell r="H95">
            <v>77669.25</v>
          </cell>
          <cell r="I95">
            <v>77669.25</v>
          </cell>
          <cell r="J95">
            <v>77669.25</v>
          </cell>
          <cell r="K95">
            <v>77669.25</v>
          </cell>
          <cell r="L95">
            <v>77669.25</v>
          </cell>
          <cell r="M95">
            <v>77669.25</v>
          </cell>
          <cell r="N95">
            <v>77669.25</v>
          </cell>
        </row>
        <row r="99">
          <cell r="C99">
            <v>37000</v>
          </cell>
          <cell r="D99">
            <v>45000</v>
          </cell>
          <cell r="E99">
            <v>57000</v>
          </cell>
          <cell r="F99">
            <v>80800</v>
          </cell>
          <cell r="G99">
            <v>65000</v>
          </cell>
          <cell r="H99">
            <v>47700</v>
          </cell>
          <cell r="I99">
            <v>75000</v>
          </cell>
          <cell r="J99">
            <v>80000</v>
          </cell>
          <cell r="K99">
            <v>113000</v>
          </cell>
          <cell r="L99">
            <v>140000</v>
          </cell>
          <cell r="M99">
            <v>130500</v>
          </cell>
          <cell r="N99">
            <v>40000</v>
          </cell>
        </row>
        <row r="100">
          <cell r="C100">
            <v>49100</v>
          </cell>
          <cell r="D100">
            <v>42555</v>
          </cell>
          <cell r="E100">
            <v>51732</v>
          </cell>
          <cell r="F100">
            <v>76489.473684210519</v>
          </cell>
          <cell r="G100">
            <v>61364.999999999993</v>
          </cell>
          <cell r="H100">
            <v>64754.166666666664</v>
          </cell>
          <cell r="I100">
            <v>79368.421052631573</v>
          </cell>
          <cell r="J100">
            <v>69800</v>
          </cell>
          <cell r="K100">
            <v>106191.66666666666</v>
          </cell>
          <cell r="L100">
            <v>109835</v>
          </cell>
          <cell r="M100">
            <v>0</v>
          </cell>
          <cell r="N100">
            <v>0</v>
          </cell>
        </row>
        <row r="101">
          <cell r="C101">
            <v>149988</v>
          </cell>
          <cell r="D101">
            <v>149988</v>
          </cell>
          <cell r="E101">
            <v>149988</v>
          </cell>
          <cell r="F101">
            <v>149988</v>
          </cell>
          <cell r="G101">
            <v>149988</v>
          </cell>
          <cell r="H101">
            <v>149988</v>
          </cell>
          <cell r="I101">
            <v>149988</v>
          </cell>
          <cell r="J101">
            <v>149988</v>
          </cell>
          <cell r="K101">
            <v>149988</v>
          </cell>
          <cell r="L101">
            <v>149988</v>
          </cell>
          <cell r="M101">
            <v>149988</v>
          </cell>
          <cell r="N101">
            <v>149988</v>
          </cell>
        </row>
        <row r="105">
          <cell r="C105">
            <v>22000</v>
          </cell>
          <cell r="D105">
            <v>32000</v>
          </cell>
          <cell r="E105">
            <v>80700</v>
          </cell>
          <cell r="F105">
            <v>103000</v>
          </cell>
          <cell r="G105">
            <v>106000</v>
          </cell>
          <cell r="H105">
            <v>108000</v>
          </cell>
          <cell r="I105">
            <v>33000</v>
          </cell>
          <cell r="J105">
            <v>37000</v>
          </cell>
          <cell r="K105">
            <v>42000</v>
          </cell>
          <cell r="L105">
            <v>44000</v>
          </cell>
          <cell r="M105">
            <v>15000</v>
          </cell>
          <cell r="N105">
            <v>32500</v>
          </cell>
        </row>
        <row r="106">
          <cell r="C106">
            <v>23386.666666666668</v>
          </cell>
          <cell r="D106">
            <v>34480.000000000007</v>
          </cell>
          <cell r="E106">
            <v>93592.000000000015</v>
          </cell>
          <cell r="F106">
            <v>77552.631578947374</v>
          </cell>
          <cell r="G106">
            <v>74804.999999999985</v>
          </cell>
          <cell r="H106">
            <v>98533.333333333343</v>
          </cell>
          <cell r="I106">
            <v>39663.15789473684</v>
          </cell>
          <cell r="J106">
            <v>36815</v>
          </cell>
          <cell r="K106">
            <v>52100</v>
          </cell>
          <cell r="L106">
            <v>52425</v>
          </cell>
          <cell r="M106">
            <v>0</v>
          </cell>
          <cell r="N106">
            <v>0</v>
          </cell>
        </row>
        <row r="107">
          <cell r="C107">
            <v>77669.25</v>
          </cell>
          <cell r="D107">
            <v>77669.25</v>
          </cell>
          <cell r="E107">
            <v>77669.25</v>
          </cell>
          <cell r="F107">
            <v>77669.25</v>
          </cell>
          <cell r="G107">
            <v>77669.25</v>
          </cell>
          <cell r="H107">
            <v>77669.25</v>
          </cell>
          <cell r="I107">
            <v>77669.25</v>
          </cell>
          <cell r="J107">
            <v>77669.25</v>
          </cell>
          <cell r="K107">
            <v>77669.25</v>
          </cell>
          <cell r="L107">
            <v>77669.25</v>
          </cell>
          <cell r="M107">
            <v>77669.25</v>
          </cell>
          <cell r="N107">
            <v>77669.25</v>
          </cell>
        </row>
        <row r="111">
          <cell r="C111">
            <v>92000</v>
          </cell>
          <cell r="D111">
            <v>128000</v>
          </cell>
          <cell r="E111">
            <v>137700</v>
          </cell>
          <cell r="F111">
            <v>183800</v>
          </cell>
          <cell r="G111">
            <v>171000</v>
          </cell>
          <cell r="H111">
            <v>155700</v>
          </cell>
          <cell r="I111">
            <v>183000</v>
          </cell>
          <cell r="J111">
            <v>192000</v>
          </cell>
          <cell r="K111">
            <v>224000</v>
          </cell>
          <cell r="L111">
            <v>252000</v>
          </cell>
          <cell r="M111">
            <v>181000</v>
          </cell>
          <cell r="N111">
            <v>115300</v>
          </cell>
        </row>
        <row r="112">
          <cell r="C112">
            <v>97960</v>
          </cell>
          <cell r="D112">
            <v>128355</v>
          </cell>
          <cell r="E112">
            <v>145324</v>
          </cell>
          <cell r="F112">
            <v>154042.10526315789</v>
          </cell>
          <cell r="G112">
            <v>136169.99999999997</v>
          </cell>
          <cell r="H112">
            <v>163287.5</v>
          </cell>
          <cell r="I112">
            <v>219905.26315789472</v>
          </cell>
          <cell r="J112">
            <v>184515</v>
          </cell>
          <cell r="K112">
            <v>236641.66666666669</v>
          </cell>
          <cell r="L112">
            <v>260325</v>
          </cell>
          <cell r="M112">
            <v>0</v>
          </cell>
          <cell r="N112">
            <v>0</v>
          </cell>
        </row>
        <row r="113">
          <cell r="C113">
            <v>305326.5</v>
          </cell>
          <cell r="D113">
            <v>305326.5</v>
          </cell>
          <cell r="E113">
            <v>305326.5</v>
          </cell>
          <cell r="F113">
            <v>305326.5</v>
          </cell>
          <cell r="G113">
            <v>305326.5</v>
          </cell>
          <cell r="H113">
            <v>305326.5</v>
          </cell>
          <cell r="I113">
            <v>305326.5</v>
          </cell>
          <cell r="J113">
            <v>305326.5</v>
          </cell>
          <cell r="K113">
            <v>305326.5</v>
          </cell>
          <cell r="L113">
            <v>305326.5</v>
          </cell>
          <cell r="M113">
            <v>305326.5</v>
          </cell>
          <cell r="N113">
            <v>305326.5</v>
          </cell>
        </row>
        <row r="115">
          <cell r="C115">
            <v>0</v>
          </cell>
          <cell r="D115">
            <v>0</v>
          </cell>
          <cell r="E115">
            <v>7200</v>
          </cell>
          <cell r="F115">
            <v>5330</v>
          </cell>
          <cell r="G115">
            <v>3260</v>
          </cell>
          <cell r="H115">
            <v>46000</v>
          </cell>
          <cell r="I115">
            <v>46000</v>
          </cell>
          <cell r="J115">
            <v>50000</v>
          </cell>
          <cell r="K115">
            <v>59000</v>
          </cell>
          <cell r="L115">
            <v>61000</v>
          </cell>
          <cell r="M115">
            <v>61500</v>
          </cell>
          <cell r="N115">
            <v>37000</v>
          </cell>
        </row>
        <row r="116">
          <cell r="C116">
            <v>0</v>
          </cell>
          <cell r="D116">
            <v>0</v>
          </cell>
          <cell r="E116">
            <v>8628</v>
          </cell>
          <cell r="F116">
            <v>7942.105263157895</v>
          </cell>
          <cell r="G116">
            <v>31089.999999999996</v>
          </cell>
          <cell r="H116">
            <v>34233.333333333336</v>
          </cell>
          <cell r="I116">
            <v>38400</v>
          </cell>
          <cell r="J116">
            <v>32364.999999999996</v>
          </cell>
          <cell r="K116">
            <v>68383.333333333343</v>
          </cell>
          <cell r="L116">
            <v>51085</v>
          </cell>
          <cell r="M116">
            <v>0</v>
          </cell>
          <cell r="N116">
            <v>0</v>
          </cell>
        </row>
        <row r="117">
          <cell r="C117">
            <v>19988.25</v>
          </cell>
          <cell r="D117">
            <v>19988.25</v>
          </cell>
          <cell r="E117">
            <v>19988.25</v>
          </cell>
          <cell r="F117">
            <v>19988.25</v>
          </cell>
          <cell r="G117">
            <v>19988.25</v>
          </cell>
          <cell r="H117">
            <v>19988.25</v>
          </cell>
          <cell r="I117">
            <v>19988.25</v>
          </cell>
          <cell r="J117">
            <v>19988.25</v>
          </cell>
          <cell r="K117">
            <v>19988.25</v>
          </cell>
          <cell r="L117">
            <v>19988.25</v>
          </cell>
          <cell r="M117">
            <v>19988.25</v>
          </cell>
          <cell r="N117">
            <v>19988.25</v>
          </cell>
        </row>
        <row r="121">
          <cell r="C121">
            <v>32000</v>
          </cell>
          <cell r="D121">
            <v>40000</v>
          </cell>
          <cell r="E121">
            <v>43000</v>
          </cell>
          <cell r="F121">
            <v>44000</v>
          </cell>
          <cell r="G121">
            <v>43000</v>
          </cell>
          <cell r="H121">
            <v>67000</v>
          </cell>
          <cell r="I121">
            <v>67000</v>
          </cell>
          <cell r="J121">
            <v>68000</v>
          </cell>
          <cell r="K121">
            <v>81000</v>
          </cell>
          <cell r="L121">
            <v>77000</v>
          </cell>
          <cell r="M121">
            <v>63700</v>
          </cell>
          <cell r="N121">
            <v>60300</v>
          </cell>
        </row>
        <row r="122">
          <cell r="C122">
            <v>27826.666666666664</v>
          </cell>
          <cell r="D122">
            <v>39019.999999999993</v>
          </cell>
          <cell r="E122">
            <v>45280</v>
          </cell>
          <cell r="F122">
            <v>45757.894736842107</v>
          </cell>
          <cell r="G122">
            <v>47060</v>
          </cell>
          <cell r="H122">
            <v>54145.833333333336</v>
          </cell>
          <cell r="I122">
            <v>72415.789473684214</v>
          </cell>
          <cell r="J122">
            <v>58875</v>
          </cell>
          <cell r="K122">
            <v>62150</v>
          </cell>
          <cell r="L122">
            <v>76210.000000000015</v>
          </cell>
          <cell r="M122">
            <v>0</v>
          </cell>
          <cell r="N122">
            <v>0</v>
          </cell>
        </row>
        <row r="123">
          <cell r="C123">
            <v>40998.75</v>
          </cell>
          <cell r="D123">
            <v>40998.75</v>
          </cell>
          <cell r="E123">
            <v>40998.75</v>
          </cell>
          <cell r="F123">
            <v>40998.75</v>
          </cell>
          <cell r="G123">
            <v>40998.75</v>
          </cell>
          <cell r="H123">
            <v>40998.75</v>
          </cell>
          <cell r="I123">
            <v>40998.75</v>
          </cell>
          <cell r="J123">
            <v>40998.75</v>
          </cell>
          <cell r="K123">
            <v>40998.75</v>
          </cell>
          <cell r="L123">
            <v>40998.75</v>
          </cell>
          <cell r="M123">
            <v>40998.75</v>
          </cell>
          <cell r="N123">
            <v>40998.75</v>
          </cell>
        </row>
        <row r="127">
          <cell r="C127">
            <v>15000</v>
          </cell>
          <cell r="D127">
            <v>23500</v>
          </cell>
          <cell r="E127">
            <v>21900</v>
          </cell>
          <cell r="F127">
            <v>11600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C128">
            <v>19959.999999999996</v>
          </cell>
          <cell r="D128">
            <v>31075</v>
          </cell>
          <cell r="E128">
            <v>26636</v>
          </cell>
          <cell r="F128">
            <v>19378.947368421053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C129">
            <v>31059</v>
          </cell>
          <cell r="D129">
            <v>31059</v>
          </cell>
          <cell r="E129">
            <v>31059</v>
          </cell>
          <cell r="F129">
            <v>31059</v>
          </cell>
          <cell r="G129">
            <v>31059</v>
          </cell>
          <cell r="H129">
            <v>31059</v>
          </cell>
          <cell r="I129">
            <v>31059</v>
          </cell>
          <cell r="J129">
            <v>31059</v>
          </cell>
          <cell r="K129">
            <v>31059</v>
          </cell>
          <cell r="L129">
            <v>31059</v>
          </cell>
          <cell r="M129">
            <v>31059</v>
          </cell>
          <cell r="N129">
            <v>31059</v>
          </cell>
        </row>
        <row r="133">
          <cell r="C133">
            <v>15000</v>
          </cell>
          <cell r="D133">
            <v>22000</v>
          </cell>
          <cell r="E133">
            <v>23800</v>
          </cell>
          <cell r="F133">
            <v>23500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C134">
            <v>13780</v>
          </cell>
          <cell r="D134">
            <v>20900</v>
          </cell>
          <cell r="E134">
            <v>26224</v>
          </cell>
          <cell r="F134">
            <v>27836.842105263157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C135">
            <v>40998.75</v>
          </cell>
          <cell r="D135">
            <v>40998.75</v>
          </cell>
          <cell r="E135">
            <v>40998.75</v>
          </cell>
          <cell r="F135">
            <v>40998.75</v>
          </cell>
          <cell r="G135">
            <v>40998.75</v>
          </cell>
          <cell r="H135">
            <v>40998.75</v>
          </cell>
          <cell r="I135">
            <v>40998.75</v>
          </cell>
          <cell r="J135">
            <v>40998.75</v>
          </cell>
          <cell r="K135">
            <v>40998.75</v>
          </cell>
          <cell r="L135">
            <v>40998.75</v>
          </cell>
          <cell r="M135">
            <v>40998.75</v>
          </cell>
          <cell r="N135">
            <v>40998.75</v>
          </cell>
        </row>
        <row r="139">
          <cell r="C139">
            <v>17500</v>
          </cell>
          <cell r="D139">
            <v>32000</v>
          </cell>
          <cell r="E139">
            <v>37400</v>
          </cell>
          <cell r="F139">
            <v>31500</v>
          </cell>
          <cell r="G139">
            <v>25610</v>
          </cell>
          <cell r="H139">
            <v>29240</v>
          </cell>
          <cell r="I139">
            <v>55000</v>
          </cell>
          <cell r="J139">
            <v>58000</v>
          </cell>
          <cell r="K139">
            <v>67000</v>
          </cell>
          <cell r="L139">
            <v>70000</v>
          </cell>
          <cell r="M139">
            <v>41500</v>
          </cell>
          <cell r="N139">
            <v>35500</v>
          </cell>
        </row>
        <row r="140">
          <cell r="C140">
            <v>18240.000000000004</v>
          </cell>
          <cell r="D140">
            <v>30994.999999999996</v>
          </cell>
          <cell r="E140">
            <v>42728</v>
          </cell>
          <cell r="F140">
            <v>32110.526315789477</v>
          </cell>
          <cell r="G140">
            <v>30350</v>
          </cell>
          <cell r="H140">
            <v>27408.333333333332</v>
          </cell>
          <cell r="I140">
            <v>53389.473684210519</v>
          </cell>
          <cell r="J140">
            <v>61290</v>
          </cell>
          <cell r="K140">
            <v>69641.666666666672</v>
          </cell>
          <cell r="L140">
            <v>69690</v>
          </cell>
          <cell r="M140">
            <v>0</v>
          </cell>
          <cell r="N140">
            <v>0</v>
          </cell>
        </row>
        <row r="141">
          <cell r="C141">
            <v>60051.75</v>
          </cell>
          <cell r="D141">
            <v>60051.75</v>
          </cell>
          <cell r="E141">
            <v>60051.75</v>
          </cell>
          <cell r="F141">
            <v>60051.75</v>
          </cell>
          <cell r="G141">
            <v>60051.75</v>
          </cell>
          <cell r="H141">
            <v>60051.75</v>
          </cell>
          <cell r="I141">
            <v>60051.75</v>
          </cell>
          <cell r="J141">
            <v>60051.75</v>
          </cell>
          <cell r="K141">
            <v>60051.75</v>
          </cell>
          <cell r="L141">
            <v>60051.75</v>
          </cell>
          <cell r="M141">
            <v>60051.75</v>
          </cell>
          <cell r="N141">
            <v>60051.75</v>
          </cell>
        </row>
        <row r="145">
          <cell r="C145">
            <v>42000</v>
          </cell>
          <cell r="D145">
            <v>62000</v>
          </cell>
          <cell r="E145">
            <v>68000</v>
          </cell>
          <cell r="F145">
            <v>70000</v>
          </cell>
          <cell r="G145">
            <v>68000</v>
          </cell>
          <cell r="H145">
            <v>71000</v>
          </cell>
          <cell r="I145">
            <v>71000</v>
          </cell>
          <cell r="J145">
            <v>73000</v>
          </cell>
          <cell r="K145">
            <v>80000</v>
          </cell>
          <cell r="L145">
            <v>80000</v>
          </cell>
          <cell r="M145">
            <v>55700</v>
          </cell>
          <cell r="N145">
            <v>55500</v>
          </cell>
        </row>
        <row r="146">
          <cell r="C146">
            <v>45626.666666666664</v>
          </cell>
          <cell r="D146">
            <v>37455</v>
          </cell>
          <cell r="E146">
            <v>53556.000000000007</v>
          </cell>
          <cell r="F146">
            <v>69042.105263157893</v>
          </cell>
          <cell r="G146">
            <v>49545</v>
          </cell>
          <cell r="H146">
            <v>48529.166666666672</v>
          </cell>
          <cell r="I146">
            <v>64278.947368421046</v>
          </cell>
          <cell r="J146">
            <v>75635</v>
          </cell>
          <cell r="K146">
            <v>80791.666666666672</v>
          </cell>
          <cell r="L146">
            <v>89635</v>
          </cell>
          <cell r="M146">
            <v>0</v>
          </cell>
          <cell r="N146">
            <v>0</v>
          </cell>
        </row>
        <row r="147">
          <cell r="C147">
            <v>62988</v>
          </cell>
          <cell r="D147">
            <v>62988</v>
          </cell>
          <cell r="E147">
            <v>62988</v>
          </cell>
          <cell r="F147">
            <v>62988</v>
          </cell>
          <cell r="G147">
            <v>62988</v>
          </cell>
          <cell r="H147">
            <v>62988</v>
          </cell>
          <cell r="I147">
            <v>62988</v>
          </cell>
          <cell r="J147">
            <v>62988</v>
          </cell>
          <cell r="K147">
            <v>62988</v>
          </cell>
          <cell r="L147">
            <v>62988</v>
          </cell>
          <cell r="M147">
            <v>62988</v>
          </cell>
          <cell r="N147">
            <v>62988</v>
          </cell>
        </row>
        <row r="151">
          <cell r="C151">
            <v>10000</v>
          </cell>
          <cell r="D151">
            <v>18000</v>
          </cell>
          <cell r="E151">
            <v>19000</v>
          </cell>
          <cell r="F151">
            <v>13100</v>
          </cell>
          <cell r="G151">
            <v>9870</v>
          </cell>
          <cell r="H151">
            <v>15000</v>
          </cell>
          <cell r="I151">
            <v>24000</v>
          </cell>
          <cell r="J151">
            <v>30000</v>
          </cell>
          <cell r="K151">
            <v>39000</v>
          </cell>
          <cell r="L151">
            <v>49000</v>
          </cell>
          <cell r="M151">
            <v>23000</v>
          </cell>
          <cell r="N151">
            <v>19200</v>
          </cell>
        </row>
        <row r="152">
          <cell r="C152">
            <v>10826.666666666666</v>
          </cell>
          <cell r="D152">
            <v>16195</v>
          </cell>
          <cell r="E152">
            <v>22024</v>
          </cell>
          <cell r="F152">
            <v>19594.736842105263</v>
          </cell>
          <cell r="G152">
            <v>12655</v>
          </cell>
          <cell r="H152">
            <v>8983.3333333333321</v>
          </cell>
          <cell r="I152">
            <v>24110.526315789473</v>
          </cell>
          <cell r="J152">
            <v>30564.999999999996</v>
          </cell>
          <cell r="K152">
            <v>30012.5</v>
          </cell>
          <cell r="L152">
            <v>47650</v>
          </cell>
          <cell r="M152">
            <v>0</v>
          </cell>
          <cell r="N152">
            <v>0</v>
          </cell>
        </row>
        <row r="153">
          <cell r="C153">
            <v>39998.25</v>
          </cell>
          <cell r="D153">
            <v>39998.25</v>
          </cell>
          <cell r="E153">
            <v>39998.25</v>
          </cell>
          <cell r="F153">
            <v>39998.25</v>
          </cell>
          <cell r="G153">
            <v>39998.25</v>
          </cell>
          <cell r="H153">
            <v>39998.25</v>
          </cell>
          <cell r="I153">
            <v>39998.25</v>
          </cell>
          <cell r="J153">
            <v>39998.25</v>
          </cell>
          <cell r="K153">
            <v>39998.25</v>
          </cell>
          <cell r="L153">
            <v>39998.25</v>
          </cell>
          <cell r="M153">
            <v>39998.25</v>
          </cell>
          <cell r="N153">
            <v>39998.25</v>
          </cell>
        </row>
        <row r="163">
          <cell r="C163">
            <v>84000</v>
          </cell>
          <cell r="D163">
            <v>91000</v>
          </cell>
          <cell r="E163">
            <v>97000</v>
          </cell>
          <cell r="F163">
            <v>101000</v>
          </cell>
          <cell r="G163">
            <v>103000</v>
          </cell>
          <cell r="H163">
            <v>104000</v>
          </cell>
          <cell r="I163">
            <v>91000</v>
          </cell>
          <cell r="J163">
            <v>100000</v>
          </cell>
          <cell r="K163">
            <v>106000</v>
          </cell>
          <cell r="L163">
            <v>103000</v>
          </cell>
          <cell r="M163">
            <v>85700</v>
          </cell>
          <cell r="N163">
            <v>85300</v>
          </cell>
        </row>
        <row r="164">
          <cell r="C164">
            <v>75380.000000000015</v>
          </cell>
          <cell r="D164">
            <v>83320.000000000015</v>
          </cell>
          <cell r="E164">
            <v>80143.999999999985</v>
          </cell>
          <cell r="F164">
            <v>70131.578947368427</v>
          </cell>
          <cell r="G164">
            <v>93300</v>
          </cell>
          <cell r="H164">
            <v>99587.499999999985</v>
          </cell>
          <cell r="I164">
            <v>99905.263157894733</v>
          </cell>
          <cell r="J164">
            <v>98175</v>
          </cell>
          <cell r="K164">
            <v>96366.666666666672</v>
          </cell>
          <cell r="L164">
            <v>115540</v>
          </cell>
          <cell r="M164">
            <v>0</v>
          </cell>
          <cell r="N164">
            <v>0</v>
          </cell>
        </row>
        <row r="165">
          <cell r="C165">
            <v>87000</v>
          </cell>
          <cell r="D165">
            <v>87000</v>
          </cell>
          <cell r="E165">
            <v>87000</v>
          </cell>
          <cell r="F165">
            <v>87000</v>
          </cell>
          <cell r="G165">
            <v>87000</v>
          </cell>
          <cell r="H165">
            <v>87000</v>
          </cell>
          <cell r="I165">
            <v>87000</v>
          </cell>
          <cell r="J165">
            <v>87000</v>
          </cell>
          <cell r="K165">
            <v>87000</v>
          </cell>
          <cell r="L165">
            <v>87000</v>
          </cell>
          <cell r="M165">
            <v>87000</v>
          </cell>
          <cell r="N165">
            <v>87000</v>
          </cell>
        </row>
        <row r="169">
          <cell r="C169">
            <v>4500</v>
          </cell>
          <cell r="D169">
            <v>11500</v>
          </cell>
          <cell r="E169">
            <v>8700</v>
          </cell>
          <cell r="F169">
            <v>6440</v>
          </cell>
          <cell r="G169">
            <v>5150</v>
          </cell>
          <cell r="H169">
            <v>7020</v>
          </cell>
          <cell r="I169">
            <v>6650</v>
          </cell>
          <cell r="J169">
            <v>6650</v>
          </cell>
          <cell r="K169">
            <v>5000</v>
          </cell>
          <cell r="L169">
            <v>7250</v>
          </cell>
          <cell r="M169">
            <v>10180</v>
          </cell>
          <cell r="N169">
            <v>13170</v>
          </cell>
        </row>
        <row r="170">
          <cell r="C170">
            <v>5113.333333333333</v>
          </cell>
          <cell r="D170">
            <v>12325</v>
          </cell>
          <cell r="E170">
            <v>7988</v>
          </cell>
          <cell r="F170">
            <v>8168.4210526315774</v>
          </cell>
          <cell r="G170">
            <v>6050</v>
          </cell>
          <cell r="H170">
            <v>9295.8333333333321</v>
          </cell>
          <cell r="I170">
            <v>10000</v>
          </cell>
          <cell r="J170">
            <v>10730</v>
          </cell>
          <cell r="K170">
            <v>9766.6666666666679</v>
          </cell>
          <cell r="L170">
            <v>8650</v>
          </cell>
          <cell r="M170">
            <v>0</v>
          </cell>
          <cell r="N170">
            <v>0</v>
          </cell>
        </row>
        <row r="171">
          <cell r="C171">
            <v>32994.75</v>
          </cell>
          <cell r="D171">
            <v>32994.75</v>
          </cell>
          <cell r="E171">
            <v>32994.75</v>
          </cell>
          <cell r="F171">
            <v>32994.75</v>
          </cell>
          <cell r="G171">
            <v>32994.75</v>
          </cell>
          <cell r="H171">
            <v>32994.75</v>
          </cell>
          <cell r="I171">
            <v>32994.75</v>
          </cell>
          <cell r="J171">
            <v>32994.75</v>
          </cell>
          <cell r="K171">
            <v>32994.75</v>
          </cell>
          <cell r="L171">
            <v>32994.75</v>
          </cell>
          <cell r="M171">
            <v>32994.75</v>
          </cell>
          <cell r="N171">
            <v>32994.75</v>
          </cell>
        </row>
        <row r="175">
          <cell r="C175" t="e">
            <v>#REF!</v>
          </cell>
          <cell r="D175" t="e">
            <v>#REF!</v>
          </cell>
          <cell r="E175" t="e">
            <v>#REF!</v>
          </cell>
          <cell r="F175" t="e">
            <v>#REF!</v>
          </cell>
          <cell r="G175" t="e">
            <v>#REF!</v>
          </cell>
          <cell r="H175" t="e">
            <v>#REF!</v>
          </cell>
          <cell r="I175" t="e">
            <v>#REF!</v>
          </cell>
          <cell r="J175" t="e">
            <v>#REF!</v>
          </cell>
          <cell r="K175" t="e">
            <v>#REF!</v>
          </cell>
          <cell r="L175" t="e">
            <v>#REF!</v>
          </cell>
          <cell r="M175" t="e">
            <v>#REF!</v>
          </cell>
          <cell r="N175" t="e">
            <v>#REF!</v>
          </cell>
        </row>
        <row r="176">
          <cell r="C176" t="e">
            <v>#REF!</v>
          </cell>
          <cell r="D176" t="e">
            <v>#REF!</v>
          </cell>
          <cell r="E176" t="e">
            <v>#REF!</v>
          </cell>
          <cell r="F176" t="e">
            <v>#REF!</v>
          </cell>
          <cell r="G176" t="e">
            <v>#REF!</v>
          </cell>
          <cell r="H176" t="e">
            <v>#REF!</v>
          </cell>
          <cell r="I176" t="e">
            <v>#REF!</v>
          </cell>
          <cell r="J176" t="e">
            <v>#REF!</v>
          </cell>
          <cell r="K176" t="e">
            <v>#REF!</v>
          </cell>
          <cell r="L176" t="e">
            <v>#REF!</v>
          </cell>
          <cell r="M176" t="e">
            <v>#REF!</v>
          </cell>
          <cell r="N176" t="e">
            <v>#REF!</v>
          </cell>
        </row>
        <row r="177">
          <cell r="C177" t="e">
            <v>#REF!</v>
          </cell>
          <cell r="D177" t="e">
            <v>#REF!</v>
          </cell>
          <cell r="E177" t="e">
            <v>#REF!</v>
          </cell>
          <cell r="F177" t="e">
            <v>#REF!</v>
          </cell>
          <cell r="G177" t="e">
            <v>#REF!</v>
          </cell>
          <cell r="H177" t="e">
            <v>#REF!</v>
          </cell>
          <cell r="I177" t="e">
            <v>#REF!</v>
          </cell>
          <cell r="J177" t="e">
            <v>#REF!</v>
          </cell>
          <cell r="K177" t="e">
            <v>#REF!</v>
          </cell>
          <cell r="L177" t="e">
            <v>#REF!</v>
          </cell>
          <cell r="M177" t="e">
            <v>#REF!</v>
          </cell>
          <cell r="N177" t="e">
            <v>#REF!</v>
          </cell>
        </row>
        <row r="179">
          <cell r="C179">
            <v>13000</v>
          </cell>
          <cell r="D179">
            <v>19000</v>
          </cell>
          <cell r="E179">
            <v>24400</v>
          </cell>
          <cell r="F179">
            <v>30600</v>
          </cell>
          <cell r="G179">
            <v>16000</v>
          </cell>
          <cell r="H179">
            <v>25000</v>
          </cell>
          <cell r="I179">
            <v>33300</v>
          </cell>
          <cell r="J179">
            <v>39000</v>
          </cell>
          <cell r="K179">
            <v>43000</v>
          </cell>
          <cell r="L179">
            <v>55000</v>
          </cell>
          <cell r="M179">
            <v>44000</v>
          </cell>
          <cell r="N179">
            <v>32299.999999999996</v>
          </cell>
        </row>
        <row r="180">
          <cell r="C180">
            <v>13413.333333333332</v>
          </cell>
          <cell r="D180">
            <v>18815</v>
          </cell>
          <cell r="E180">
            <v>23555.999999999996</v>
          </cell>
          <cell r="F180">
            <v>28547.36842105263</v>
          </cell>
          <cell r="G180">
            <v>27855</v>
          </cell>
          <cell r="H180">
            <v>25800</v>
          </cell>
          <cell r="I180">
            <v>20542.105263157897</v>
          </cell>
          <cell r="J180">
            <v>24480</v>
          </cell>
          <cell r="K180">
            <v>43083.333333333336</v>
          </cell>
          <cell r="L180">
            <v>46295</v>
          </cell>
          <cell r="M180">
            <v>0</v>
          </cell>
          <cell r="N180">
            <v>0</v>
          </cell>
        </row>
        <row r="181">
          <cell r="C181">
            <v>35191.5</v>
          </cell>
          <cell r="D181">
            <v>35191.5</v>
          </cell>
          <cell r="E181">
            <v>35191.5</v>
          </cell>
          <cell r="F181">
            <v>35191.5</v>
          </cell>
          <cell r="G181">
            <v>35191.5</v>
          </cell>
          <cell r="H181">
            <v>35191.5</v>
          </cell>
          <cell r="I181">
            <v>35191.5</v>
          </cell>
          <cell r="J181">
            <v>35191.5</v>
          </cell>
          <cell r="K181">
            <v>35191.5</v>
          </cell>
          <cell r="L181">
            <v>35191.5</v>
          </cell>
          <cell r="M181">
            <v>35191.5</v>
          </cell>
          <cell r="N181">
            <v>35191.5</v>
          </cell>
        </row>
        <row r="185">
          <cell r="C185">
            <v>22500</v>
          </cell>
          <cell r="D185">
            <v>31600</v>
          </cell>
          <cell r="E185">
            <v>36000</v>
          </cell>
          <cell r="F185">
            <v>34000</v>
          </cell>
          <cell r="G185">
            <v>32000</v>
          </cell>
          <cell r="H185">
            <v>34000</v>
          </cell>
          <cell r="I185">
            <v>35000</v>
          </cell>
          <cell r="J185">
            <v>40000</v>
          </cell>
          <cell r="K185">
            <v>46000</v>
          </cell>
          <cell r="L185">
            <v>51000</v>
          </cell>
          <cell r="M185">
            <v>62700</v>
          </cell>
          <cell r="N185">
            <v>44000</v>
          </cell>
        </row>
        <row r="186">
          <cell r="C186">
            <v>25433.333333333332</v>
          </cell>
          <cell r="D186">
            <v>26464.999999999996</v>
          </cell>
          <cell r="E186">
            <v>30191.999999999996</v>
          </cell>
          <cell r="F186">
            <v>31778.94736842105</v>
          </cell>
          <cell r="G186">
            <v>26105</v>
          </cell>
          <cell r="H186">
            <v>34125</v>
          </cell>
          <cell r="I186">
            <v>28742.105263157897</v>
          </cell>
          <cell r="J186">
            <v>32850</v>
          </cell>
          <cell r="K186">
            <v>33308.333333333328</v>
          </cell>
          <cell r="L186">
            <v>32265</v>
          </cell>
          <cell r="M186">
            <v>0</v>
          </cell>
          <cell r="N186">
            <v>0</v>
          </cell>
        </row>
        <row r="187">
          <cell r="C187">
            <v>33995.25</v>
          </cell>
          <cell r="D187">
            <v>33995.25</v>
          </cell>
          <cell r="E187">
            <v>33995.25</v>
          </cell>
          <cell r="F187">
            <v>33995.25</v>
          </cell>
          <cell r="G187">
            <v>33995.25</v>
          </cell>
          <cell r="H187">
            <v>33995.25</v>
          </cell>
          <cell r="I187">
            <v>33995.25</v>
          </cell>
          <cell r="J187">
            <v>33995.25</v>
          </cell>
          <cell r="K187">
            <v>33995.25</v>
          </cell>
          <cell r="L187">
            <v>33995.25</v>
          </cell>
          <cell r="M187">
            <v>33995.25</v>
          </cell>
          <cell r="N187">
            <v>33995.25</v>
          </cell>
        </row>
        <row r="191">
          <cell r="C191">
            <v>22000</v>
          </cell>
          <cell r="D191">
            <v>26000</v>
          </cell>
          <cell r="E191">
            <v>26500</v>
          </cell>
          <cell r="F191">
            <v>18200</v>
          </cell>
          <cell r="G191">
            <v>14600</v>
          </cell>
          <cell r="H191">
            <v>20000</v>
          </cell>
          <cell r="I191">
            <v>26000</v>
          </cell>
          <cell r="J191">
            <v>35000</v>
          </cell>
          <cell r="K191">
            <v>40000</v>
          </cell>
          <cell r="L191">
            <v>40000</v>
          </cell>
          <cell r="M191">
            <v>43700</v>
          </cell>
          <cell r="N191">
            <v>41300</v>
          </cell>
        </row>
        <row r="192">
          <cell r="C192">
            <v>23566.666666666668</v>
          </cell>
          <cell r="D192">
            <v>23725</v>
          </cell>
          <cell r="E192">
            <v>31764</v>
          </cell>
          <cell r="F192">
            <v>26347.368421052633</v>
          </cell>
          <cell r="G192">
            <v>20110</v>
          </cell>
          <cell r="H192">
            <v>26900.000000000004</v>
          </cell>
          <cell r="I192">
            <v>27468.421052631576</v>
          </cell>
          <cell r="J192">
            <v>33725</v>
          </cell>
          <cell r="K192">
            <v>34308.333333333328</v>
          </cell>
          <cell r="L192">
            <v>28110.000000000004</v>
          </cell>
          <cell r="M192">
            <v>0</v>
          </cell>
          <cell r="N192">
            <v>0</v>
          </cell>
        </row>
        <row r="193">
          <cell r="C193">
            <v>47393.25</v>
          </cell>
          <cell r="D193">
            <v>47393.25</v>
          </cell>
          <cell r="E193">
            <v>47393.25</v>
          </cell>
          <cell r="F193">
            <v>47393.25</v>
          </cell>
          <cell r="G193">
            <v>47393.25</v>
          </cell>
          <cell r="H193">
            <v>47393.25</v>
          </cell>
          <cell r="I193">
            <v>47393.25</v>
          </cell>
          <cell r="J193">
            <v>47393.25</v>
          </cell>
          <cell r="K193">
            <v>47393.25</v>
          </cell>
          <cell r="L193">
            <v>47393.25</v>
          </cell>
          <cell r="M193">
            <v>47393.25</v>
          </cell>
          <cell r="N193">
            <v>47393.25</v>
          </cell>
        </row>
        <row r="197">
          <cell r="C197">
            <v>25000</v>
          </cell>
          <cell r="D197">
            <v>30000</v>
          </cell>
          <cell r="E197">
            <v>42000</v>
          </cell>
          <cell r="F197">
            <v>41000</v>
          </cell>
          <cell r="G197">
            <v>33000</v>
          </cell>
          <cell r="H197">
            <v>35000</v>
          </cell>
          <cell r="I197">
            <v>45000</v>
          </cell>
          <cell r="J197">
            <v>50000</v>
          </cell>
          <cell r="K197">
            <v>50000</v>
          </cell>
          <cell r="L197">
            <v>50000</v>
          </cell>
          <cell r="M197">
            <v>48500</v>
          </cell>
          <cell r="N197">
            <v>47500</v>
          </cell>
        </row>
        <row r="198">
          <cell r="C198">
            <v>27459.999999999996</v>
          </cell>
          <cell r="D198">
            <v>28665</v>
          </cell>
          <cell r="E198">
            <v>38100</v>
          </cell>
          <cell r="F198">
            <v>31684.21052631579</v>
          </cell>
          <cell r="G198">
            <v>31740</v>
          </cell>
          <cell r="H198">
            <v>37516.666666666664</v>
          </cell>
          <cell r="I198">
            <v>33710.526315789473</v>
          </cell>
          <cell r="J198">
            <v>47320</v>
          </cell>
          <cell r="K198">
            <v>48125</v>
          </cell>
          <cell r="L198">
            <v>47960</v>
          </cell>
          <cell r="M198">
            <v>0</v>
          </cell>
          <cell r="N198">
            <v>0</v>
          </cell>
        </row>
        <row r="199">
          <cell r="C199">
            <v>43282.5</v>
          </cell>
          <cell r="D199">
            <v>43282.5</v>
          </cell>
          <cell r="E199">
            <v>43282.5</v>
          </cell>
          <cell r="F199">
            <v>43282.5</v>
          </cell>
          <cell r="G199">
            <v>43282.5</v>
          </cell>
          <cell r="H199">
            <v>43282.5</v>
          </cell>
          <cell r="I199">
            <v>43282.5</v>
          </cell>
          <cell r="J199">
            <v>43282.5</v>
          </cell>
          <cell r="K199">
            <v>43282.5</v>
          </cell>
          <cell r="L199">
            <v>43282.5</v>
          </cell>
          <cell r="M199">
            <v>43282.5</v>
          </cell>
          <cell r="N199">
            <v>43282.5</v>
          </cell>
        </row>
        <row r="203">
          <cell r="C203">
            <v>7140</v>
          </cell>
          <cell r="D203">
            <v>10750</v>
          </cell>
          <cell r="E203">
            <v>12820</v>
          </cell>
          <cell r="F203">
            <v>13700</v>
          </cell>
          <cell r="G203">
            <v>12000</v>
          </cell>
          <cell r="H203">
            <v>13000</v>
          </cell>
          <cell r="I203">
            <v>13000</v>
          </cell>
          <cell r="J203">
            <v>15000</v>
          </cell>
          <cell r="K203">
            <v>14000</v>
          </cell>
          <cell r="L203">
            <v>24000</v>
          </cell>
          <cell r="M203">
            <v>20000</v>
          </cell>
          <cell r="N203">
            <v>20000</v>
          </cell>
        </row>
        <row r="204">
          <cell r="C204">
            <v>7600</v>
          </cell>
          <cell r="D204">
            <v>10010</v>
          </cell>
          <cell r="E204">
            <v>13224</v>
          </cell>
          <cell r="F204">
            <v>13426.315789473683</v>
          </cell>
          <cell r="G204">
            <v>9645</v>
          </cell>
          <cell r="H204">
            <v>12054.166666666668</v>
          </cell>
          <cell r="I204">
            <v>10989.473684210527</v>
          </cell>
          <cell r="J204">
            <v>10780</v>
          </cell>
          <cell r="K204">
            <v>16512.5</v>
          </cell>
          <cell r="L204">
            <v>18145</v>
          </cell>
          <cell r="M204">
            <v>0</v>
          </cell>
          <cell r="N204">
            <v>0</v>
          </cell>
        </row>
        <row r="205">
          <cell r="C205">
            <v>11984.25</v>
          </cell>
          <cell r="D205">
            <v>11984.25</v>
          </cell>
          <cell r="E205">
            <v>11984.25</v>
          </cell>
          <cell r="F205">
            <v>11984.25</v>
          </cell>
          <cell r="G205">
            <v>11984.25</v>
          </cell>
          <cell r="H205">
            <v>11984.25</v>
          </cell>
          <cell r="I205">
            <v>11984.25</v>
          </cell>
          <cell r="J205">
            <v>11984.25</v>
          </cell>
          <cell r="K205">
            <v>11984.25</v>
          </cell>
          <cell r="L205">
            <v>11984.25</v>
          </cell>
          <cell r="M205">
            <v>11984.25</v>
          </cell>
          <cell r="N205">
            <v>11984.25</v>
          </cell>
        </row>
        <row r="209">
          <cell r="C209">
            <v>3000</v>
          </cell>
          <cell r="D209">
            <v>2650</v>
          </cell>
          <cell r="E209">
            <v>3080</v>
          </cell>
          <cell r="F209">
            <v>1420</v>
          </cell>
          <cell r="G209">
            <v>1830</v>
          </cell>
          <cell r="H209">
            <v>2500</v>
          </cell>
          <cell r="I209">
            <v>2000</v>
          </cell>
          <cell r="J209">
            <v>1810</v>
          </cell>
          <cell r="K209">
            <v>1840</v>
          </cell>
          <cell r="L209">
            <v>2740</v>
          </cell>
          <cell r="M209">
            <v>3500</v>
          </cell>
          <cell r="N209">
            <v>6190</v>
          </cell>
        </row>
        <row r="210">
          <cell r="C210">
            <v>3080</v>
          </cell>
          <cell r="D210">
            <v>3145</v>
          </cell>
          <cell r="E210">
            <v>3032</v>
          </cell>
          <cell r="F210">
            <v>2010.5263157894738</v>
          </cell>
          <cell r="G210">
            <v>1940</v>
          </cell>
          <cell r="H210">
            <v>3266.666666666667</v>
          </cell>
          <cell r="I210">
            <v>2610.5263157894738</v>
          </cell>
          <cell r="J210">
            <v>2585</v>
          </cell>
          <cell r="K210">
            <v>3504.1666666666665</v>
          </cell>
          <cell r="L210">
            <v>2685</v>
          </cell>
          <cell r="M210">
            <v>0</v>
          </cell>
          <cell r="N210">
            <v>0</v>
          </cell>
        </row>
        <row r="211">
          <cell r="C211">
            <v>4632.75</v>
          </cell>
          <cell r="D211">
            <v>4632.75</v>
          </cell>
          <cell r="E211">
            <v>4632.75</v>
          </cell>
          <cell r="F211">
            <v>4632.75</v>
          </cell>
          <cell r="G211">
            <v>4632.75</v>
          </cell>
          <cell r="H211">
            <v>4632.75</v>
          </cell>
          <cell r="I211">
            <v>4632.75</v>
          </cell>
          <cell r="J211">
            <v>4632.75</v>
          </cell>
          <cell r="K211">
            <v>4632.75</v>
          </cell>
          <cell r="L211">
            <v>4632.75</v>
          </cell>
          <cell r="M211">
            <v>4632.75</v>
          </cell>
          <cell r="N211">
            <v>4632.75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33">
          <cell r="C233">
            <v>91800</v>
          </cell>
          <cell r="D233">
            <v>114290</v>
          </cell>
          <cell r="E233">
            <v>138980</v>
          </cell>
          <cell r="F233">
            <v>130050</v>
          </cell>
          <cell r="G233">
            <v>101550</v>
          </cell>
          <cell r="H233">
            <v>121400</v>
          </cell>
          <cell r="I233">
            <v>145850</v>
          </cell>
          <cell r="J233">
            <v>170360</v>
          </cell>
          <cell r="K233">
            <v>185500</v>
          </cell>
          <cell r="L233">
            <v>209030</v>
          </cell>
          <cell r="M233">
            <v>215900</v>
          </cell>
          <cell r="N233">
            <v>198490</v>
          </cell>
        </row>
        <row r="235">
          <cell r="C235">
            <v>184722.75</v>
          </cell>
          <cell r="D235">
            <v>184722.75</v>
          </cell>
          <cell r="E235">
            <v>184722.75</v>
          </cell>
          <cell r="F235">
            <v>184722.75</v>
          </cell>
          <cell r="G235">
            <v>184722.75</v>
          </cell>
          <cell r="H235">
            <v>184722.75</v>
          </cell>
          <cell r="I235">
            <v>184722.75</v>
          </cell>
          <cell r="J235">
            <v>184722.75</v>
          </cell>
          <cell r="K235">
            <v>184722.75</v>
          </cell>
          <cell r="L235">
            <v>184722.75</v>
          </cell>
          <cell r="M235">
            <v>184722.75</v>
          </cell>
          <cell r="N235">
            <v>184722.75</v>
          </cell>
        </row>
        <row r="237">
          <cell r="C237">
            <v>320</v>
          </cell>
          <cell r="D237">
            <v>315</v>
          </cell>
          <cell r="E237">
            <v>140</v>
          </cell>
          <cell r="F237">
            <v>140</v>
          </cell>
          <cell r="G237">
            <v>150</v>
          </cell>
          <cell r="H237">
            <v>250</v>
          </cell>
          <cell r="I237">
            <v>170</v>
          </cell>
          <cell r="J237">
            <v>170</v>
          </cell>
          <cell r="K237">
            <v>630</v>
          </cell>
          <cell r="L237">
            <v>410</v>
          </cell>
          <cell r="M237">
            <v>550</v>
          </cell>
          <cell r="N237">
            <v>310</v>
          </cell>
        </row>
        <row r="238">
          <cell r="C238">
            <v>426.66666666666669</v>
          </cell>
          <cell r="D238">
            <v>205</v>
          </cell>
          <cell r="E238">
            <v>244</v>
          </cell>
          <cell r="F238">
            <v>347.36842105263156</v>
          </cell>
          <cell r="G238">
            <v>225</v>
          </cell>
          <cell r="H238">
            <v>183.33333333333334</v>
          </cell>
          <cell r="I238">
            <v>231.57894736842107</v>
          </cell>
          <cell r="J238">
            <v>315</v>
          </cell>
          <cell r="K238">
            <v>633.33333333333326</v>
          </cell>
          <cell r="L238">
            <v>320</v>
          </cell>
          <cell r="M238">
            <v>0</v>
          </cell>
          <cell r="N238">
            <v>0</v>
          </cell>
        </row>
        <row r="239"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A HOA"/>
      <sheetName val="RDA CONDO"/>
      <sheetName val="Bud-Bud-For Bridge"/>
      <sheetName val="Adhoc G-L on sales_Sep'19"/>
      <sheetName val="RDA Pages"/>
      <sheetName val="Core"/>
    </sheetNames>
    <sheetDataSet>
      <sheetData sheetId="0" refreshError="1"/>
      <sheetData sheetId="1" refreshError="1">
        <row r="1">
          <cell r="A1" t="str">
            <v>Marriott's Aruba Ocean Club</v>
          </cell>
        </row>
        <row r="10">
          <cell r="A10" t="str">
            <v>'03</v>
          </cell>
          <cell r="C10">
            <v>200000</v>
          </cell>
          <cell r="D10">
            <v>20472</v>
          </cell>
          <cell r="E10">
            <v>388474</v>
          </cell>
        </row>
        <row r="11">
          <cell r="A11" t="str">
            <v>'04</v>
          </cell>
          <cell r="C11">
            <v>295800</v>
          </cell>
          <cell r="D11">
            <v>17584</v>
          </cell>
          <cell r="E11">
            <v>23858</v>
          </cell>
        </row>
        <row r="12">
          <cell r="A12" t="str">
            <v>'05</v>
          </cell>
          <cell r="C12">
            <v>301716</v>
          </cell>
          <cell r="D12">
            <v>29402</v>
          </cell>
          <cell r="E12">
            <v>374044</v>
          </cell>
        </row>
        <row r="13">
          <cell r="A13" t="str">
            <v>'06</v>
          </cell>
          <cell r="C13">
            <v>307750</v>
          </cell>
          <cell r="D13">
            <v>27926</v>
          </cell>
          <cell r="E13">
            <v>15172</v>
          </cell>
        </row>
        <row r="14">
          <cell r="A14" t="str">
            <v>'07</v>
          </cell>
          <cell r="C14">
            <v>313905</v>
          </cell>
          <cell r="D14">
            <v>40992</v>
          </cell>
          <cell r="E14">
            <v>267454</v>
          </cell>
        </row>
        <row r="15">
          <cell r="A15" t="str">
            <v>'08</v>
          </cell>
          <cell r="C15">
            <v>320183</v>
          </cell>
          <cell r="D15">
            <v>44741</v>
          </cell>
          <cell r="E15">
            <v>55841</v>
          </cell>
        </row>
        <row r="16">
          <cell r="A16" t="str">
            <v>'09</v>
          </cell>
          <cell r="C16">
            <v>326587</v>
          </cell>
          <cell r="D16">
            <v>57361</v>
          </cell>
          <cell r="E16">
            <v>351439</v>
          </cell>
        </row>
        <row r="17">
          <cell r="A17" t="str">
            <v>'10</v>
          </cell>
          <cell r="C17">
            <v>333119</v>
          </cell>
          <cell r="D17">
            <v>58922</v>
          </cell>
          <cell r="E17">
            <v>17753</v>
          </cell>
        </row>
        <row r="18">
          <cell r="A18" t="str">
            <v>'11</v>
          </cell>
          <cell r="C18">
            <v>339781</v>
          </cell>
          <cell r="D18">
            <v>74160</v>
          </cell>
          <cell r="E18">
            <v>809805</v>
          </cell>
        </row>
        <row r="19">
          <cell r="A19" t="str">
            <v>'12</v>
          </cell>
          <cell r="C19">
            <v>346577</v>
          </cell>
          <cell r="D19">
            <v>58598</v>
          </cell>
          <cell r="E19">
            <v>98883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"/>
      <sheetName val="D"/>
      <sheetName val="项目"/>
      <sheetName val="GP_Product"/>
    </sheetNames>
    <sheetDataSet>
      <sheetData sheetId="0" refreshError="1"/>
      <sheetData sheetId="1" refreshError="1">
        <row r="5">
          <cell r="C5" t="str">
            <v>JAN03</v>
          </cell>
          <cell r="D5" t="str">
            <v>FEB03</v>
          </cell>
          <cell r="E5" t="str">
            <v>MAR03</v>
          </cell>
          <cell r="F5" t="str">
            <v>APR03</v>
          </cell>
          <cell r="G5" t="str">
            <v>MAY03</v>
          </cell>
          <cell r="H5" t="str">
            <v>JUN03</v>
          </cell>
          <cell r="I5" t="str">
            <v>JUL03</v>
          </cell>
          <cell r="J5" t="str">
            <v>AUG03</v>
          </cell>
          <cell r="K5" t="str">
            <v>SEP03</v>
          </cell>
          <cell r="L5" t="str">
            <v>OCT03</v>
          </cell>
          <cell r="M5" t="str">
            <v>NOV03</v>
          </cell>
          <cell r="N5" t="str">
            <v>DEC03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20</v>
          </cell>
          <cell r="H6">
            <v>30</v>
          </cell>
          <cell r="I6">
            <v>0</v>
          </cell>
          <cell r="J6">
            <v>20</v>
          </cell>
          <cell r="K6">
            <v>10</v>
          </cell>
          <cell r="L6">
            <v>0</v>
          </cell>
          <cell r="M6">
            <v>20</v>
          </cell>
          <cell r="N6">
            <v>40</v>
          </cell>
        </row>
        <row r="7">
          <cell r="C7">
            <v>0</v>
          </cell>
          <cell r="D7">
            <v>0</v>
          </cell>
          <cell r="E7">
            <v>4</v>
          </cell>
          <cell r="F7">
            <v>0</v>
          </cell>
          <cell r="G7">
            <v>0</v>
          </cell>
          <cell r="H7">
            <v>20.833333333333332</v>
          </cell>
          <cell r="I7">
            <v>0</v>
          </cell>
          <cell r="J7">
            <v>10</v>
          </cell>
          <cell r="K7">
            <v>16.666666666666668</v>
          </cell>
          <cell r="L7">
            <v>0</v>
          </cell>
          <cell r="M7">
            <v>0</v>
          </cell>
          <cell r="N7">
            <v>0</v>
          </cell>
        </row>
        <row r="8">
          <cell r="C8">
            <v>1319.5</v>
          </cell>
          <cell r="D8">
            <v>1319.5</v>
          </cell>
          <cell r="E8">
            <v>1319.5</v>
          </cell>
          <cell r="F8">
            <v>1319.5</v>
          </cell>
          <cell r="G8">
            <v>1319.5</v>
          </cell>
          <cell r="H8">
            <v>1319.5</v>
          </cell>
          <cell r="I8">
            <v>1319.5</v>
          </cell>
          <cell r="J8">
            <v>1319.5</v>
          </cell>
          <cell r="K8">
            <v>1319.5</v>
          </cell>
          <cell r="L8">
            <v>1319.5</v>
          </cell>
          <cell r="M8">
            <v>1319.5</v>
          </cell>
          <cell r="N8">
            <v>1319.5</v>
          </cell>
        </row>
        <row r="18">
          <cell r="C18">
            <v>20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60</v>
          </cell>
          <cell r="I18">
            <v>10</v>
          </cell>
          <cell r="J18">
            <v>10</v>
          </cell>
          <cell r="K18">
            <v>20</v>
          </cell>
          <cell r="L18">
            <v>10</v>
          </cell>
          <cell r="M18">
            <v>0</v>
          </cell>
          <cell r="N18">
            <v>0</v>
          </cell>
        </row>
        <row r="19">
          <cell r="C19">
            <v>13.333333333333334</v>
          </cell>
          <cell r="D19">
            <v>0</v>
          </cell>
          <cell r="E19">
            <v>0</v>
          </cell>
          <cell r="F19">
            <v>15.789473684210527</v>
          </cell>
          <cell r="G19">
            <v>0</v>
          </cell>
          <cell r="H19">
            <v>33.333333333333336</v>
          </cell>
          <cell r="I19">
            <v>0</v>
          </cell>
          <cell r="J19">
            <v>0</v>
          </cell>
          <cell r="K19">
            <v>8.3333333333333339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906.25</v>
          </cell>
          <cell r="D20">
            <v>906.25</v>
          </cell>
          <cell r="E20">
            <v>906.25</v>
          </cell>
          <cell r="F20">
            <v>906.25</v>
          </cell>
          <cell r="G20">
            <v>906.25</v>
          </cell>
          <cell r="H20">
            <v>906.25</v>
          </cell>
          <cell r="I20">
            <v>906.25</v>
          </cell>
          <cell r="J20">
            <v>906.25</v>
          </cell>
          <cell r="K20">
            <v>906.25</v>
          </cell>
          <cell r="L20">
            <v>906.25</v>
          </cell>
          <cell r="M20">
            <v>906.25</v>
          </cell>
          <cell r="N20">
            <v>906.25</v>
          </cell>
        </row>
        <row r="25">
          <cell r="C25">
            <v>0</v>
          </cell>
          <cell r="D25">
            <v>0</v>
          </cell>
          <cell r="E25">
            <v>16</v>
          </cell>
          <cell r="F25">
            <v>26.315789473684209</v>
          </cell>
          <cell r="G25">
            <v>60</v>
          </cell>
          <cell r="H25">
            <v>54.166666666666671</v>
          </cell>
          <cell r="I25">
            <v>36.84210526315789</v>
          </cell>
          <cell r="J25">
            <v>34.999999999999993</v>
          </cell>
          <cell r="K25">
            <v>37.5</v>
          </cell>
          <cell r="L25">
            <v>175</v>
          </cell>
          <cell r="M25">
            <v>0</v>
          </cell>
          <cell r="N25">
            <v>0</v>
          </cell>
        </row>
        <row r="26">
          <cell r="C26">
            <v>833.75</v>
          </cell>
          <cell r="D26">
            <v>833.75</v>
          </cell>
          <cell r="E26">
            <v>833.75</v>
          </cell>
          <cell r="F26">
            <v>833.75</v>
          </cell>
          <cell r="G26">
            <v>833.75</v>
          </cell>
          <cell r="H26">
            <v>833.75</v>
          </cell>
          <cell r="I26">
            <v>833.75</v>
          </cell>
          <cell r="J26">
            <v>833.75</v>
          </cell>
          <cell r="K26">
            <v>833.75</v>
          </cell>
          <cell r="L26">
            <v>833.75</v>
          </cell>
          <cell r="M26">
            <v>833.75</v>
          </cell>
          <cell r="N26">
            <v>833.75</v>
          </cell>
        </row>
        <row r="30">
          <cell r="C30">
            <v>640</v>
          </cell>
          <cell r="D30">
            <v>100</v>
          </cell>
          <cell r="E30">
            <v>120</v>
          </cell>
          <cell r="F30">
            <v>60</v>
          </cell>
          <cell r="G30">
            <v>200</v>
          </cell>
          <cell r="H30">
            <v>220</v>
          </cell>
          <cell r="I30">
            <v>40</v>
          </cell>
          <cell r="J30">
            <v>140</v>
          </cell>
          <cell r="K30">
            <v>340</v>
          </cell>
          <cell r="L30">
            <v>80</v>
          </cell>
          <cell r="M30">
            <v>100</v>
          </cell>
          <cell r="N30">
            <v>190</v>
          </cell>
        </row>
        <row r="31">
          <cell r="C31">
            <v>493.33333333333337</v>
          </cell>
          <cell r="D31">
            <v>245.00000000000003</v>
          </cell>
          <cell r="E31">
            <v>152</v>
          </cell>
          <cell r="F31">
            <v>236.84210526315792</v>
          </cell>
          <cell r="G31">
            <v>260</v>
          </cell>
          <cell r="H31">
            <v>258.33333333333337</v>
          </cell>
          <cell r="I31">
            <v>57.89473684210526</v>
          </cell>
          <cell r="J31">
            <v>195</v>
          </cell>
          <cell r="K31">
            <v>262.5</v>
          </cell>
          <cell r="L31">
            <v>225</v>
          </cell>
          <cell r="M31">
            <v>0</v>
          </cell>
          <cell r="N31">
            <v>0</v>
          </cell>
        </row>
        <row r="32">
          <cell r="C32">
            <v>4118</v>
          </cell>
          <cell r="D32">
            <v>4118</v>
          </cell>
          <cell r="E32">
            <v>4118</v>
          </cell>
          <cell r="F32">
            <v>4118</v>
          </cell>
          <cell r="G32">
            <v>4118</v>
          </cell>
          <cell r="H32">
            <v>4118</v>
          </cell>
          <cell r="I32">
            <v>4118</v>
          </cell>
          <cell r="J32">
            <v>4118</v>
          </cell>
          <cell r="K32">
            <v>4118</v>
          </cell>
          <cell r="L32">
            <v>4118</v>
          </cell>
          <cell r="M32">
            <v>4118</v>
          </cell>
          <cell r="N32">
            <v>4118</v>
          </cell>
        </row>
        <row r="35">
          <cell r="C35">
            <v>19000</v>
          </cell>
          <cell r="D35">
            <v>18260</v>
          </cell>
          <cell r="E35">
            <v>18460</v>
          </cell>
          <cell r="F35">
            <v>25560</v>
          </cell>
          <cell r="G35">
            <v>20310</v>
          </cell>
          <cell r="H35">
            <v>30400</v>
          </cell>
          <cell r="I35">
            <v>29000</v>
          </cell>
          <cell r="J35">
            <v>30000</v>
          </cell>
          <cell r="K35">
            <v>36000</v>
          </cell>
          <cell r="L35">
            <v>44000</v>
          </cell>
          <cell r="M35">
            <v>38000</v>
          </cell>
          <cell r="N35">
            <v>29000</v>
          </cell>
        </row>
        <row r="36">
          <cell r="C36">
            <v>20086.666666666664</v>
          </cell>
          <cell r="D36">
            <v>15919.999999999998</v>
          </cell>
          <cell r="E36">
            <v>18248</v>
          </cell>
          <cell r="F36">
            <v>23705.263157894733</v>
          </cell>
          <cell r="G36">
            <v>17075</v>
          </cell>
          <cell r="H36">
            <v>25966.666666666668</v>
          </cell>
          <cell r="I36">
            <v>24184.21052631579</v>
          </cell>
          <cell r="J36">
            <v>26635</v>
          </cell>
          <cell r="K36">
            <v>24883.333333333336</v>
          </cell>
          <cell r="L36">
            <v>39140</v>
          </cell>
          <cell r="M36">
            <v>0</v>
          </cell>
          <cell r="N36">
            <v>0</v>
          </cell>
        </row>
        <row r="37">
          <cell r="C37">
            <v>26991.75</v>
          </cell>
          <cell r="D37">
            <v>26991.75</v>
          </cell>
          <cell r="E37">
            <v>26991.75</v>
          </cell>
          <cell r="F37">
            <v>26991.75</v>
          </cell>
          <cell r="G37">
            <v>26991.75</v>
          </cell>
          <cell r="H37">
            <v>26991.75</v>
          </cell>
          <cell r="I37">
            <v>26991.75</v>
          </cell>
          <cell r="J37">
            <v>26991.75</v>
          </cell>
          <cell r="K37">
            <v>26991.75</v>
          </cell>
          <cell r="L37">
            <v>26991.75</v>
          </cell>
          <cell r="M37">
            <v>26991.75</v>
          </cell>
          <cell r="N37">
            <v>26991.75</v>
          </cell>
        </row>
        <row r="41">
          <cell r="C41">
            <v>293500</v>
          </cell>
          <cell r="D41">
            <v>381000</v>
          </cell>
          <cell r="E41">
            <v>422299.99999999994</v>
          </cell>
          <cell r="F41">
            <v>463670</v>
          </cell>
          <cell r="G41">
            <v>411409.99999999994</v>
          </cell>
          <cell r="H41">
            <v>465719.99999999994</v>
          </cell>
          <cell r="I41">
            <v>474650</v>
          </cell>
          <cell r="J41">
            <v>503650</v>
          </cell>
          <cell r="K41">
            <v>558000</v>
          </cell>
          <cell r="L41">
            <v>583250</v>
          </cell>
          <cell r="M41">
            <v>453080</v>
          </cell>
          <cell r="N41">
            <v>379870</v>
          </cell>
        </row>
        <row r="42">
          <cell r="C42">
            <v>294333.33333333331</v>
          </cell>
          <cell r="D42">
            <v>381820</v>
          </cell>
          <cell r="E42">
            <v>410284</v>
          </cell>
          <cell r="F42">
            <v>427626.31578947359</v>
          </cell>
          <cell r="G42">
            <v>391445</v>
          </cell>
          <cell r="H42">
            <v>447191.66666666669</v>
          </cell>
          <cell r="I42">
            <v>514742.10526315798</v>
          </cell>
          <cell r="J42">
            <v>475965</v>
          </cell>
          <cell r="K42">
            <v>557991.66666666663</v>
          </cell>
          <cell r="L42">
            <v>608485</v>
          </cell>
          <cell r="M42">
            <v>0</v>
          </cell>
          <cell r="N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7">
          <cell r="C47">
            <v>86080</v>
          </cell>
          <cell r="D47">
            <v>129794.99999999999</v>
          </cell>
          <cell r="E47">
            <v>143559.99999999997</v>
          </cell>
          <cell r="F47">
            <v>133529.99999999997</v>
          </cell>
          <cell r="G47">
            <v>118320.00000000001</v>
          </cell>
          <cell r="H47">
            <v>135030</v>
          </cell>
          <cell r="I47">
            <v>174220</v>
          </cell>
          <cell r="J47">
            <v>185040</v>
          </cell>
          <cell r="K47">
            <v>216130</v>
          </cell>
          <cell r="L47">
            <v>234680</v>
          </cell>
          <cell r="M47">
            <v>139090</v>
          </cell>
          <cell r="N47">
            <v>131210</v>
          </cell>
        </row>
        <row r="48">
          <cell r="C48">
            <v>91066.666666666672</v>
          </cell>
          <cell r="D48">
            <v>103179.99999999999</v>
          </cell>
          <cell r="E48">
            <v>139308</v>
          </cell>
          <cell r="F48">
            <v>138689.47368421056</v>
          </cell>
          <cell r="G48">
            <v>110794.99999999999</v>
          </cell>
          <cell r="H48">
            <v>106033.33333333334</v>
          </cell>
          <cell r="I48">
            <v>168268.42105263157</v>
          </cell>
          <cell r="J48">
            <v>196075</v>
          </cell>
          <cell r="K48">
            <v>211024.99999999997</v>
          </cell>
          <cell r="L48">
            <v>244815</v>
          </cell>
          <cell r="M48">
            <v>0</v>
          </cell>
          <cell r="N48">
            <v>0</v>
          </cell>
        </row>
        <row r="53">
          <cell r="C53">
            <v>398580</v>
          </cell>
          <cell r="D53">
            <v>529055</v>
          </cell>
          <cell r="E53">
            <v>584319.99999999988</v>
          </cell>
          <cell r="F53">
            <v>622760</v>
          </cell>
          <cell r="G53">
            <v>550040</v>
          </cell>
          <cell r="H53">
            <v>631150</v>
          </cell>
          <cell r="I53">
            <v>677870</v>
          </cell>
          <cell r="J53">
            <v>718690</v>
          </cell>
          <cell r="K53">
            <v>810130</v>
          </cell>
          <cell r="L53">
            <v>861930</v>
          </cell>
          <cell r="M53">
            <v>630170</v>
          </cell>
          <cell r="N53">
            <v>540080</v>
          </cell>
        </row>
        <row r="54">
          <cell r="C54">
            <v>405486.66666666669</v>
          </cell>
          <cell r="D54">
            <v>500920</v>
          </cell>
          <cell r="E54">
            <v>567840</v>
          </cell>
          <cell r="F54">
            <v>590021.05263157887</v>
          </cell>
          <cell r="G54">
            <v>519315</v>
          </cell>
          <cell r="H54">
            <v>579191.66666666674</v>
          </cell>
          <cell r="I54">
            <v>707194.7368421054</v>
          </cell>
          <cell r="J54">
            <v>698675</v>
          </cell>
          <cell r="K54">
            <v>793900</v>
          </cell>
          <cell r="L54">
            <v>892440</v>
          </cell>
          <cell r="M54">
            <v>0</v>
          </cell>
          <cell r="N54">
            <v>0</v>
          </cell>
        </row>
        <row r="55">
          <cell r="C55">
            <v>26991.75</v>
          </cell>
          <cell r="D55">
            <v>26991.75</v>
          </cell>
          <cell r="E55">
            <v>26991.75</v>
          </cell>
          <cell r="F55">
            <v>26991.75</v>
          </cell>
          <cell r="G55">
            <v>26991.75</v>
          </cell>
          <cell r="H55">
            <v>26991.75</v>
          </cell>
          <cell r="I55">
            <v>26991.75</v>
          </cell>
          <cell r="J55">
            <v>26991.75</v>
          </cell>
          <cell r="K55">
            <v>26991.75</v>
          </cell>
          <cell r="L55">
            <v>26991.75</v>
          </cell>
          <cell r="M55">
            <v>26991.75</v>
          </cell>
          <cell r="N55">
            <v>26991.75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F76" t="e">
            <v>#REF!</v>
          </cell>
          <cell r="G76" t="e">
            <v>#REF!</v>
          </cell>
          <cell r="H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</row>
        <row r="111">
          <cell r="C111">
            <v>92000</v>
          </cell>
          <cell r="D111">
            <v>128000</v>
          </cell>
          <cell r="E111">
            <v>137700</v>
          </cell>
          <cell r="F111">
            <v>183800</v>
          </cell>
          <cell r="G111">
            <v>171000</v>
          </cell>
          <cell r="H111">
            <v>155700</v>
          </cell>
          <cell r="I111">
            <v>183000</v>
          </cell>
          <cell r="J111">
            <v>192000</v>
          </cell>
          <cell r="K111">
            <v>224000</v>
          </cell>
          <cell r="L111">
            <v>252000</v>
          </cell>
          <cell r="M111">
            <v>181000</v>
          </cell>
          <cell r="N111">
            <v>115300</v>
          </cell>
        </row>
        <row r="112">
          <cell r="C112">
            <v>97960</v>
          </cell>
          <cell r="D112">
            <v>128355</v>
          </cell>
          <cell r="E112">
            <v>145324</v>
          </cell>
          <cell r="F112">
            <v>154042.10526315789</v>
          </cell>
          <cell r="G112">
            <v>136169.99999999997</v>
          </cell>
          <cell r="H112">
            <v>163287.5</v>
          </cell>
          <cell r="I112">
            <v>219905.26315789472</v>
          </cell>
          <cell r="J112">
            <v>184515</v>
          </cell>
          <cell r="K112">
            <v>236641.66666666669</v>
          </cell>
          <cell r="L112">
            <v>260325</v>
          </cell>
          <cell r="M112">
            <v>0</v>
          </cell>
          <cell r="N112">
            <v>0</v>
          </cell>
        </row>
        <row r="113">
          <cell r="C113">
            <v>305326.5</v>
          </cell>
          <cell r="D113">
            <v>305326.5</v>
          </cell>
          <cell r="E113">
            <v>305326.5</v>
          </cell>
          <cell r="F113">
            <v>305326.5</v>
          </cell>
          <cell r="G113">
            <v>305326.5</v>
          </cell>
          <cell r="H113">
            <v>305326.5</v>
          </cell>
          <cell r="I113">
            <v>305326.5</v>
          </cell>
          <cell r="J113">
            <v>305326.5</v>
          </cell>
          <cell r="K113">
            <v>305326.5</v>
          </cell>
          <cell r="L113">
            <v>305326.5</v>
          </cell>
          <cell r="M113">
            <v>305326.5</v>
          </cell>
          <cell r="N113">
            <v>305326.5</v>
          </cell>
        </row>
        <row r="203">
          <cell r="C203">
            <v>7140</v>
          </cell>
          <cell r="D203">
            <v>10750</v>
          </cell>
          <cell r="E203">
            <v>12820</v>
          </cell>
          <cell r="F203">
            <v>13700</v>
          </cell>
          <cell r="G203">
            <v>12000</v>
          </cell>
          <cell r="H203">
            <v>13000</v>
          </cell>
          <cell r="I203">
            <v>13000</v>
          </cell>
          <cell r="J203">
            <v>15000</v>
          </cell>
          <cell r="K203">
            <v>14000</v>
          </cell>
          <cell r="L203">
            <v>24000</v>
          </cell>
          <cell r="M203">
            <v>20000</v>
          </cell>
          <cell r="N203">
            <v>20000</v>
          </cell>
        </row>
        <row r="204">
          <cell r="C204">
            <v>7600</v>
          </cell>
          <cell r="D204">
            <v>10010</v>
          </cell>
          <cell r="E204">
            <v>13224</v>
          </cell>
          <cell r="F204">
            <v>13426.315789473683</v>
          </cell>
          <cell r="G204">
            <v>9645</v>
          </cell>
          <cell r="H204">
            <v>12054.166666666668</v>
          </cell>
          <cell r="I204">
            <v>10989.473684210527</v>
          </cell>
          <cell r="J204">
            <v>10780</v>
          </cell>
          <cell r="K204">
            <v>16512.5</v>
          </cell>
          <cell r="L204">
            <v>18145</v>
          </cell>
          <cell r="M204">
            <v>0</v>
          </cell>
          <cell r="N204">
            <v>0</v>
          </cell>
        </row>
        <row r="205">
          <cell r="C205">
            <v>11984.25</v>
          </cell>
          <cell r="D205">
            <v>11984.25</v>
          </cell>
          <cell r="E205">
            <v>11984.25</v>
          </cell>
          <cell r="F205">
            <v>11984.25</v>
          </cell>
          <cell r="G205">
            <v>11984.25</v>
          </cell>
          <cell r="H205">
            <v>11984.25</v>
          </cell>
          <cell r="I205">
            <v>11984.25</v>
          </cell>
          <cell r="J205">
            <v>11984.25</v>
          </cell>
          <cell r="K205">
            <v>11984.25</v>
          </cell>
          <cell r="L205">
            <v>11984.25</v>
          </cell>
          <cell r="M205">
            <v>11984.25</v>
          </cell>
          <cell r="N205">
            <v>11984.25</v>
          </cell>
        </row>
        <row r="209">
          <cell r="C209">
            <v>3000</v>
          </cell>
          <cell r="D209">
            <v>2650</v>
          </cell>
          <cell r="E209">
            <v>3080</v>
          </cell>
          <cell r="F209">
            <v>1420</v>
          </cell>
          <cell r="G209">
            <v>1830</v>
          </cell>
          <cell r="H209">
            <v>2500</v>
          </cell>
          <cell r="I209">
            <v>2000</v>
          </cell>
          <cell r="J209">
            <v>1810</v>
          </cell>
          <cell r="K209">
            <v>1840</v>
          </cell>
          <cell r="L209">
            <v>2740</v>
          </cell>
          <cell r="M209">
            <v>3500</v>
          </cell>
          <cell r="N209">
            <v>6190</v>
          </cell>
        </row>
        <row r="210">
          <cell r="C210">
            <v>3080</v>
          </cell>
          <cell r="D210">
            <v>3145</v>
          </cell>
          <cell r="E210">
            <v>3032</v>
          </cell>
          <cell r="F210">
            <v>2010.5263157894738</v>
          </cell>
          <cell r="G210">
            <v>1940</v>
          </cell>
          <cell r="H210">
            <v>3266.666666666667</v>
          </cell>
          <cell r="I210">
            <v>2610.5263157894738</v>
          </cell>
          <cell r="J210">
            <v>2585</v>
          </cell>
          <cell r="K210">
            <v>3504.1666666666665</v>
          </cell>
          <cell r="L210">
            <v>2685</v>
          </cell>
          <cell r="M210">
            <v>0</v>
          </cell>
          <cell r="N210">
            <v>0</v>
          </cell>
        </row>
        <row r="211">
          <cell r="C211">
            <v>4632.75</v>
          </cell>
          <cell r="D211">
            <v>4632.75</v>
          </cell>
          <cell r="E211">
            <v>4632.75</v>
          </cell>
          <cell r="F211">
            <v>4632.75</v>
          </cell>
          <cell r="G211">
            <v>4632.75</v>
          </cell>
          <cell r="H211">
            <v>4632.75</v>
          </cell>
          <cell r="I211">
            <v>4632.75</v>
          </cell>
          <cell r="J211">
            <v>4632.75</v>
          </cell>
          <cell r="K211">
            <v>4632.75</v>
          </cell>
          <cell r="L211">
            <v>4632.75</v>
          </cell>
          <cell r="M211">
            <v>4632.75</v>
          </cell>
          <cell r="N211">
            <v>4632.75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33">
          <cell r="C233">
            <v>91800</v>
          </cell>
          <cell r="D233">
            <v>114290</v>
          </cell>
          <cell r="E233">
            <v>138980</v>
          </cell>
          <cell r="F233">
            <v>130050</v>
          </cell>
          <cell r="G233">
            <v>101550</v>
          </cell>
          <cell r="H233">
            <v>121400</v>
          </cell>
          <cell r="I233">
            <v>145850</v>
          </cell>
          <cell r="J233">
            <v>170360</v>
          </cell>
          <cell r="K233">
            <v>185500</v>
          </cell>
          <cell r="L233">
            <v>209030</v>
          </cell>
          <cell r="M233">
            <v>215900</v>
          </cell>
          <cell r="N233">
            <v>198490</v>
          </cell>
        </row>
      </sheetData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nd Level Matrix"/>
      <sheetName val="2nd Level Bowling Chart"/>
      <sheetName val="ap  Lean Tools BB"/>
      <sheetName val="ap  36 kaizens"/>
      <sheetName val="2 smed, 3 std wrk"/>
      <sheetName val="6 sigma"/>
      <sheetName val="Top Level $ cntrmsr"/>
      <sheetName val="Cntmrs"/>
      <sheetName val="500 KPI"/>
      <sheetName val="Wkly Sales"/>
      <sheetName val="Wkly Bookings"/>
      <sheetName val="OTD"/>
      <sheetName val="DPM"/>
      <sheetName val="%KanBans"/>
      <sheetName val="Close Rate"/>
      <sheetName val="MEV"/>
      <sheetName val="Leads"/>
      <sheetName val="Sheet1"/>
      <sheetName val="Sheet2"/>
      <sheetName val="Sheet3"/>
      <sheetName val="A"/>
      <sheetName val="D0026B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9">
          <cell r="B19" t="str">
            <v>JAN</v>
          </cell>
          <cell r="C19" t="str">
            <v>FEB</v>
          </cell>
          <cell r="D19" t="str">
            <v>MAR</v>
          </cell>
          <cell r="E19" t="str">
            <v>APR</v>
          </cell>
          <cell r="F19" t="str">
            <v>MAY</v>
          </cell>
          <cell r="G19" t="str">
            <v>JUN</v>
          </cell>
          <cell r="H19" t="str">
            <v>JUL</v>
          </cell>
          <cell r="I19" t="str">
            <v>AUG</v>
          </cell>
          <cell r="J19" t="str">
            <v>SEP</v>
          </cell>
          <cell r="K19" t="str">
            <v>OCT</v>
          </cell>
          <cell r="L19" t="str">
            <v>NOV</v>
          </cell>
          <cell r="M19" t="str">
            <v>DEC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M OTD"/>
      <sheetName val="CM - Inv"/>
      <sheetName val="DPO-CM"/>
      <sheetName val="CM - LCR PPV"/>
      <sheetName val="Non-LCR PPV"/>
      <sheetName val="Action Plan PPV Master"/>
      <sheetName val="ABC Data"/>
      <sheetName val="DATA"/>
      <sheetName val="D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M OTD"/>
      <sheetName val="CM - Inv"/>
      <sheetName val="DPO-CM"/>
      <sheetName val="CM - LCR PPV"/>
      <sheetName val="Non-LCR PPV"/>
      <sheetName val="Action Plan PPV Master"/>
      <sheetName val="ABC Data"/>
      <sheetName val="IncidentsEAP"/>
      <sheetName val="D"/>
      <sheetName val="Sheet1"/>
      <sheetName val="Cntmrs"/>
      <sheetName val="Sheet6"/>
      <sheetName val="Cntmrs-Recruit"/>
      <sheetName val="Matrix-Level 3-Gastonia"/>
      <sheetName val="DATA"/>
      <sheetName val="Inventory"/>
      <sheetName val="2000"/>
      <sheetName val="SAL-2000"/>
      <sheetName val="Ops Review Agenda"/>
      <sheetName val="FEB summary"/>
      <sheetName val="Actual &amp; Forecast"/>
      <sheetName val="Rates"/>
      <sheetName val="Work hours"/>
      <sheetName val="Monthly Allowances"/>
      <sheetName val="Forecast Accy, OTD, and Turns "/>
      <sheetName val="91_INDUSTRIAL_SALES_REPORT"/>
      <sheetName val="Defaults"/>
      <sheetName val="backend"/>
      <sheetName val="EF021A"/>
      <sheetName val="Active Employees - done 0904"/>
      <sheetName val="ACM"/>
      <sheetName val="Table"/>
      <sheetName val="MasterBowSht 2001"/>
      <sheetName val="ARTARG"/>
      <sheetName val="Actuals by Mth"/>
      <sheetName val="Forecast"/>
      <sheetName val="Plan By Mth"/>
      <sheetName val="Actuals YTD-Mth"/>
      <sheetName val="Plan YTD-Mth"/>
      <sheetName val="Control"/>
      <sheetName val="Input"/>
      <sheetName val="Initiation"/>
      <sheetName val="Matrix"/>
      <sheetName val="Bowler"/>
      <sheetName val="KPI - Ames"/>
      <sheetName val="KPI - Loveland"/>
      <sheetName val="KPI - LCR Manufacturing"/>
      <sheetName val="KPI - LCM Instruments"/>
      <sheetName val="plan"/>
      <sheetName val="PYR"/>
      <sheetName val="Fy"/>
      <sheetName val="Eng $izedRoadmap"/>
      <sheetName val="FY00"/>
      <sheetName val="FY01"/>
      <sheetName val="FY02"/>
      <sheetName val="FY03"/>
      <sheetName val="FY04 Actual"/>
      <sheetName val="FY99"/>
      <sheetName val="ALL_BK_LOG"/>
      <sheetName val="Consolidated Budget Worksheet"/>
      <sheetName val="L2 Sales KPI"/>
      <sheetName val="2001 Before Capitalization"/>
      <sheetName val="BAL SHEET"/>
      <sheetName val="SAP Rate Feed"/>
      <sheetName val="SetUp"/>
      <sheetName val="P&amp;L AVG"/>
      <sheetName val="Summary"/>
      <sheetName val="CM_OTD"/>
      <sheetName val="CM_-_Inv"/>
      <sheetName val="CM_-_LCR_PPV"/>
      <sheetName val="Non-LCR_PPV"/>
      <sheetName val="Action_Plan_PPV_Master"/>
      <sheetName val="ABC_Data"/>
      <sheetName val="Matrix-Level_3-Gastonia"/>
      <sheetName val="Ops_Review_Agenda"/>
      <sheetName val="FEB_summary"/>
      <sheetName val="Actual_&amp;_Forecast"/>
      <sheetName val="Work_hours"/>
      <sheetName val="Monthly_Allowances"/>
      <sheetName val="Forecast_Accy,_OTD,_and_Turns_"/>
      <sheetName val="Active_Employees_-_done_0904"/>
      <sheetName val="MasterBowSht_2001"/>
      <sheetName val="Actuals_by_Mth"/>
      <sheetName val="Plan_By_Mth"/>
      <sheetName val="Actuals_YTD-Mth"/>
      <sheetName val="Plan_YTD-Mth"/>
      <sheetName val="KPI_-_Ames"/>
      <sheetName val="KPI_-_Loveland"/>
      <sheetName val="KPI_-_LCR_Manufacturing"/>
      <sheetName val="KPI_-_LCM_Instruments"/>
      <sheetName val="Eng_$izedRoadmap"/>
      <sheetName val="FY04_Actual"/>
      <sheetName val="Consolidated_Budget_Worksheet"/>
      <sheetName val="L2_Sales_KPI"/>
      <sheetName val="2001_Before_Capitalization"/>
      <sheetName val="BAL_SHEET"/>
      <sheetName val="SAP_Rate_Feed"/>
      <sheetName val="P&amp;L_AVG"/>
      <sheetName val="CM_OTD1"/>
      <sheetName val="CM_-_Inv1"/>
      <sheetName val="CM_-_LCR_PPV1"/>
      <sheetName val="Non-LCR_PPV1"/>
      <sheetName val="Action_Plan_PPV_Master1"/>
      <sheetName val="ABC_Data1"/>
      <sheetName val="FEB_summary1"/>
      <sheetName val="Actuals_by_Mth1"/>
      <sheetName val="Plan_By_Mth1"/>
      <sheetName val="Actuals_YTD-Mth1"/>
      <sheetName val="Plan_YTD-Mth1"/>
      <sheetName val="Actual_&amp;_Forecast1"/>
      <sheetName val="Work_hours1"/>
      <sheetName val="Matrix-Level_3-Gastonia1"/>
      <sheetName val="Ops_Review_Agenda1"/>
      <sheetName val="Monthly_Allowances1"/>
      <sheetName val="Forecast_Accy,_OTD,_and_Turns_1"/>
      <sheetName val="Active_Employees_-_done_09041"/>
      <sheetName val="MasterBowSht_20011"/>
      <sheetName val="KPI_-_Ames1"/>
      <sheetName val="KPI_-_Loveland1"/>
      <sheetName val="KPI_-_LCR_Manufacturing1"/>
      <sheetName val="KPI_-_LCM_Instruments1"/>
      <sheetName val="Eng_$izedRoadmap1"/>
      <sheetName val="FY04_Actual1"/>
      <sheetName val="Consolidated_Budget_Worksheet1"/>
      <sheetName val="L2_Sales_KPI1"/>
      <sheetName val="2001_Before_Capitalization1"/>
      <sheetName val="BAL_SHEET1"/>
      <sheetName val="SAP_Rate_Feed1"/>
      <sheetName val="P&amp;L_AVG1"/>
      <sheetName val="InputSheet"/>
      <sheetName val="Back-E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PPM IND"/>
      <sheetName val="DELIVERY"/>
      <sheetName val="SCRAP"/>
      <sheetName val="SAFETY"/>
      <sheetName val="PRODUCTIVITY"/>
      <sheetName val="Daily Charts"/>
      <sheetName val="AccountCode"/>
      <sheetName val="D"/>
      <sheetName val="A"/>
      <sheetName val="Cntmrs-Recruit"/>
      <sheetName val="Cntmrs"/>
      <sheetName val="Matrix-Level 3-Gastonia"/>
      <sheetName val="2002_PD_RJ_Channel_July"/>
      <sheetName val="2002_PD_Top_42_July"/>
      <sheetName val="Sheet1"/>
      <sheetName val="072902_NA_Sales_Hist"/>
      <sheetName val="ZZ_DowntimeIssuesMTD"/>
      <sheetName val="Assy Exc Takt"/>
      <sheetName val="2002_PD_RJ_Channel_Aug"/>
      <sheetName val="2002_PD_Top_42_Aug"/>
      <sheetName val="SAL-2000"/>
      <sheetName val="Ames 2001 KPIs"/>
      <sheetName val="Consolidated Budget Worksheet"/>
      <sheetName val="Invent"/>
      <sheetName val="DATA"/>
      <sheetName val="PPM_IND"/>
      <sheetName val="Daily_Charts"/>
      <sheetName val="Matrix-Level_3-Gastonia"/>
      <sheetName val="Assy_Exc_Takt"/>
      <sheetName val="Ames_2001_KPIs"/>
      <sheetName val="Consolidated_Budget_Worksheet"/>
      <sheetName val="PPM_IND1"/>
      <sheetName val="Daily_Charts1"/>
      <sheetName val="Matrix-Level_3-Gastonia1"/>
      <sheetName val="Assy_Exc_Takt1"/>
      <sheetName val="Ames_2001_KPIs1"/>
      <sheetName val="Consolidated_Budget_Worksheet1"/>
    </sheetNames>
    <sheetDataSet>
      <sheetData sheetId="0" refreshError="1">
        <row r="12">
          <cell r="C12">
            <v>0.8</v>
          </cell>
          <cell r="D12" t="str">
            <v>PLAN</v>
          </cell>
          <cell r="E12">
            <v>0.95</v>
          </cell>
          <cell r="F12">
            <v>0.95</v>
          </cell>
          <cell r="G12">
            <v>0.96</v>
          </cell>
          <cell r="H12">
            <v>0.96</v>
          </cell>
          <cell r="I12">
            <v>0.96</v>
          </cell>
          <cell r="J12">
            <v>0.97</v>
          </cell>
          <cell r="K12">
            <v>0.97</v>
          </cell>
          <cell r="L12">
            <v>0.97</v>
          </cell>
          <cell r="M12">
            <v>0.97</v>
          </cell>
          <cell r="N12">
            <v>0.97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Tables"/>
      <sheetName val="Cntmrs"/>
      <sheetName val="2000"/>
      <sheetName val="Cntmrs-Recruit"/>
      <sheetName val="Monthly Allowances"/>
      <sheetName val="D"/>
      <sheetName val="DATA"/>
      <sheetName val="Matrix-Level 3-Gastonia"/>
      <sheetName val="Ignor this tab"/>
      <sheetName val="Monthly_Allowances"/>
      <sheetName val="Matrix-Level_3-Gastonia"/>
      <sheetName val="Ignor_this_tab"/>
      <sheetName val="Monthly_Allowances1"/>
      <sheetName val="Matrix-Level_3-Gastonia1"/>
      <sheetName val="Ignor_this_tab1"/>
    </sheetNames>
    <sheetDataSet>
      <sheetData sheetId="0" refreshError="1">
        <row r="4">
          <cell r="K4">
            <v>3.15</v>
          </cell>
          <cell r="L4">
            <v>3.82</v>
          </cell>
        </row>
        <row r="5">
          <cell r="L5">
            <v>1.82</v>
          </cell>
        </row>
        <row r="6">
          <cell r="L6">
            <v>1.07</v>
          </cell>
        </row>
        <row r="7">
          <cell r="L7">
            <v>0.81</v>
          </cell>
        </row>
        <row r="8">
          <cell r="L8">
            <v>0.65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2000"/>
      <sheetName val="A"/>
      <sheetName val="DTS计划&amp;完成"/>
      <sheetName val="Cntmrs"/>
      <sheetName val="D"/>
      <sheetName val="1-30 Consolidated "/>
      <sheetName val="Monthly Allowances"/>
      <sheetName val="Cntmrs-Recruit"/>
      <sheetName val="ZZ_DowntimeIssuesMTD"/>
      <sheetName val="Assy Exc Takt"/>
      <sheetName val="SAL-2000"/>
      <sheetName val="Sheet1"/>
      <sheetName val="Index"/>
      <sheetName val="1-30_Consolidated_"/>
      <sheetName val="Monthly_Allowances"/>
      <sheetName val="Assy_Exc_Takt"/>
      <sheetName val="1-30_Consolidated_1"/>
      <sheetName val="Monthly_Allowances1"/>
      <sheetName val="Assy_Exc_Takt1"/>
    </sheetNames>
    <sheetDataSet>
      <sheetData sheetId="0" refreshError="1"/>
      <sheetData sheetId="1" refreshError="1">
        <row r="3">
          <cell r="D3" t="str">
            <v>DTG - KD Tools</v>
          </cell>
        </row>
        <row r="4">
          <cell r="B4">
            <v>89.7</v>
          </cell>
        </row>
        <row r="5">
          <cell r="B5">
            <v>96.4</v>
          </cell>
        </row>
        <row r="6">
          <cell r="B6">
            <v>97.4</v>
          </cell>
        </row>
        <row r="7">
          <cell r="B7">
            <v>98.2</v>
          </cell>
        </row>
        <row r="8">
          <cell r="B8">
            <v>98.1</v>
          </cell>
        </row>
        <row r="9">
          <cell r="B9">
            <v>98.2</v>
          </cell>
        </row>
        <row r="10">
          <cell r="B10">
            <v>99</v>
          </cell>
        </row>
        <row r="11">
          <cell r="B11">
            <v>98.5</v>
          </cell>
        </row>
        <row r="12">
          <cell r="B12">
            <v>97.7</v>
          </cell>
        </row>
        <row r="13">
          <cell r="B13">
            <v>95.6</v>
          </cell>
          <cell r="C13">
            <v>98</v>
          </cell>
        </row>
        <row r="14">
          <cell r="B14">
            <v>95.3</v>
          </cell>
          <cell r="C14">
            <v>98</v>
          </cell>
        </row>
        <row r="15">
          <cell r="C15">
            <v>98</v>
          </cell>
        </row>
        <row r="16">
          <cell r="C16">
            <v>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FTRM"/>
      <sheetName val="DIS Equip Aftrm"/>
      <sheetName val="IG Equip Aftrm"/>
      <sheetName val="TP Equip Aftrm"/>
      <sheetName val="EQUIP"/>
      <sheetName val="P&amp;L"/>
      <sheetName val="TEV Multiples"/>
      <sheetName val="Summary Financials"/>
      <sheetName val="Summary"/>
      <sheetName val="srcsuses"/>
      <sheetName val="Income Statement"/>
      <sheetName val="WACC"/>
      <sheetName val="DATA"/>
      <sheetName val="2000"/>
      <sheetName val="Monthly Allowances"/>
      <sheetName val="Cntmrs"/>
      <sheetName val="Monthly_Allowances"/>
      <sheetName val="Monthly_Allowanc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C_301"/>
      <sheetName val="C_311"/>
      <sheetName val="C_318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  <row r="21">
          <cell r="F21">
            <v>8166</v>
          </cell>
          <cell r="G21">
            <v>16332</v>
          </cell>
          <cell r="H21">
            <v>24498</v>
          </cell>
          <cell r="I21">
            <v>32664</v>
          </cell>
          <cell r="J21">
            <v>40830</v>
          </cell>
          <cell r="K21">
            <v>48996</v>
          </cell>
          <cell r="L21">
            <v>57162</v>
          </cell>
          <cell r="M21">
            <v>65328</v>
          </cell>
          <cell r="N21">
            <v>73494</v>
          </cell>
          <cell r="O21">
            <v>81660</v>
          </cell>
          <cell r="P21">
            <v>89826</v>
          </cell>
          <cell r="Q21">
            <v>98000</v>
          </cell>
        </row>
        <row r="22">
          <cell r="F22">
            <v>19782</v>
          </cell>
          <cell r="G22">
            <v>37182</v>
          </cell>
          <cell r="H22">
            <v>134432</v>
          </cell>
          <cell r="I22">
            <v>179682</v>
          </cell>
          <cell r="J22">
            <v>188038</v>
          </cell>
          <cell r="K22">
            <v>188038</v>
          </cell>
          <cell r="L22">
            <v>233888</v>
          </cell>
          <cell r="M22">
            <v>237888</v>
          </cell>
          <cell r="N22">
            <v>246090</v>
          </cell>
          <cell r="O22">
            <v>250720</v>
          </cell>
          <cell r="P22">
            <v>252252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  <sheetName val="Незав.пр-во "/>
      <sheetName val="1"/>
      <sheetName val="2"/>
      <sheetName val="3"/>
      <sheetName val="5"/>
      <sheetName val="6"/>
      <sheetName val="7"/>
      <sheetName val="8"/>
      <sheetName val="9"/>
      <sheetName val="10"/>
      <sheetName val="11"/>
      <sheetName val="12"/>
      <sheetName val="1 кв."/>
      <sheetName val="2  кв."/>
      <sheetName val="3 кв."/>
      <sheetName val="4 кв."/>
      <sheetName val="год"/>
      <sheetName val="Расход за м-ц"/>
      <sheetName val="Отчёт склада"/>
      <sheetName val="Лист9"/>
      <sheetName val="Незав_пр_во "/>
    </sheetNames>
    <sheetDataSet>
      <sheetData sheetId="0" refreshError="1">
        <row r="3">
          <cell r="C3" t="str">
            <v>План</v>
          </cell>
        </row>
        <row r="4">
          <cell r="B4" t="str">
            <v>%</v>
          </cell>
          <cell r="C4" t="str">
            <v>Кол-во</v>
          </cell>
          <cell r="D4" t="str">
            <v>Цена</v>
          </cell>
          <cell r="E4" t="str">
            <v>Сумма</v>
          </cell>
        </row>
        <row r="5">
          <cell r="C5" t="str">
            <v>т.</v>
          </cell>
          <cell r="D5" t="str">
            <v>руб/т</v>
          </cell>
          <cell r="E5" t="str">
            <v>руб.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04-07 CARMEN CARDILLO"/>
      <sheetName val="1704-08 SEG PROBURSA"/>
      <sheetName val="SGMM 97"/>
      <sheetName val="AUTOS"/>
      <sheetName val="AUTOS  SEGUROS 96-97"/>
      <sheetName val="1704-07_CARMEN_CARDILLO"/>
      <sheetName val="1704-08_SEG_PROBURSA"/>
      <sheetName val="SGMM_97"/>
      <sheetName val="AUTOS__SEGUROS_96-97"/>
    </sheetNames>
    <sheetDataSet>
      <sheetData sheetId="0"/>
      <sheetData sheetId="1"/>
      <sheetData sheetId="2"/>
      <sheetData sheetId="3"/>
      <sheetData sheetId="4" refreshError="1">
        <row r="5">
          <cell r="B5">
            <v>303683</v>
          </cell>
          <cell r="D5" t="str">
            <v>COB. LIMITADA</v>
          </cell>
          <cell r="E5" t="str">
            <v>1HPM913382</v>
          </cell>
          <cell r="F5" t="str">
            <v>VW EL NUEVO GOLF GL STD.</v>
          </cell>
          <cell r="G5">
            <v>1993</v>
          </cell>
          <cell r="H5" t="str">
            <v xml:space="preserve"> </v>
          </cell>
          <cell r="I5" t="str">
            <v>FELIPE CARDENAS</v>
          </cell>
        </row>
        <row r="6">
          <cell r="B6">
            <v>297368</v>
          </cell>
          <cell r="C6" t="str">
            <v>ARSA</v>
          </cell>
          <cell r="D6" t="str">
            <v>BAJA</v>
          </cell>
          <cell r="E6" t="str">
            <v>AL94YL49245</v>
          </cell>
          <cell r="F6" t="str">
            <v>FORD GHIA AUT.</v>
          </cell>
          <cell r="G6">
            <v>1991</v>
          </cell>
          <cell r="H6" t="str">
            <v xml:space="preserve"> </v>
          </cell>
          <cell r="I6" t="str">
            <v>SALVADOR DIEGO             BAJA</v>
          </cell>
        </row>
        <row r="7">
          <cell r="B7">
            <v>309653</v>
          </cell>
          <cell r="C7" t="str">
            <v>ARSA</v>
          </cell>
          <cell r="E7" t="str">
            <v>3G5AX54T3RS118428</v>
          </cell>
          <cell r="F7" t="str">
            <v>CUTLASS 2 Y 4 PTS AUT FI</v>
          </cell>
          <cell r="G7">
            <v>1994</v>
          </cell>
          <cell r="H7">
            <v>35308</v>
          </cell>
          <cell r="I7" t="str">
            <v>RAFAEL DAVILA</v>
          </cell>
        </row>
        <row r="8">
          <cell r="B8">
            <v>323380</v>
          </cell>
          <cell r="C8" t="str">
            <v>ARSA</v>
          </cell>
          <cell r="E8" t="str">
            <v>IHRM911679</v>
          </cell>
          <cell r="F8" t="str">
            <v>VW EL NUEVO JETTA</v>
          </cell>
          <cell r="G8">
            <v>1994</v>
          </cell>
          <cell r="H8" t="str">
            <v xml:space="preserve"> </v>
          </cell>
          <cell r="I8" t="str">
            <v>MARIO GUZMAN</v>
          </cell>
        </row>
        <row r="9">
          <cell r="B9">
            <v>291112</v>
          </cell>
          <cell r="E9" t="str">
            <v>NW073775</v>
          </cell>
          <cell r="F9" t="str">
            <v>VOLKSWAGEN GOLF GL</v>
          </cell>
          <cell r="G9">
            <v>1991</v>
          </cell>
          <cell r="H9">
            <v>35308</v>
          </cell>
          <cell r="I9" t="str">
            <v>RAUL VEGA</v>
          </cell>
          <cell r="M9" t="e">
            <v>#REF!</v>
          </cell>
        </row>
        <row r="10">
          <cell r="B10">
            <v>290982</v>
          </cell>
          <cell r="C10" t="str">
            <v>ARSA</v>
          </cell>
          <cell r="D10" t="str">
            <v>NW076574       ROBO TOTAL</v>
          </cell>
          <cell r="E10" t="str">
            <v>1GMM620541</v>
          </cell>
          <cell r="F10" t="str">
            <v>VOLKSWAGEN JETTA GL E</v>
          </cell>
          <cell r="G10">
            <v>1991</v>
          </cell>
          <cell r="H10" t="str">
            <v xml:space="preserve"> </v>
          </cell>
          <cell r="I10" t="str">
            <v>PADILLA FEDERICO</v>
          </cell>
        </row>
        <row r="11">
          <cell r="B11">
            <v>295809</v>
          </cell>
          <cell r="E11">
            <v>7588475</v>
          </cell>
          <cell r="F11" t="str">
            <v>VOLKSWAGEN ATLANTIC GL</v>
          </cell>
          <cell r="G11">
            <v>1985</v>
          </cell>
          <cell r="H11">
            <v>35308</v>
          </cell>
          <cell r="I11" t="str">
            <v>MIGUEL PEREZ TAPIA</v>
          </cell>
          <cell r="M11" t="e">
            <v>#REF!</v>
          </cell>
        </row>
        <row r="12">
          <cell r="B12">
            <v>323524</v>
          </cell>
          <cell r="C12" t="str">
            <v>ARSA</v>
          </cell>
          <cell r="E12" t="str">
            <v>3NALN75W65M</v>
          </cell>
          <cell r="F12" t="str">
            <v>FORD GRAND MARQUIS</v>
          </cell>
          <cell r="G12">
            <v>1996</v>
          </cell>
          <cell r="H12">
            <v>35467</v>
          </cell>
          <cell r="I12" t="str">
            <v>CARLOS PERALTA</v>
          </cell>
          <cell r="M12" t="e">
            <v>#REF!</v>
          </cell>
        </row>
        <row r="13">
          <cell r="B13">
            <v>303339</v>
          </cell>
          <cell r="D13" t="str">
            <v>BAJA</v>
          </cell>
          <cell r="E13" t="str">
            <v>3G5AJ54T5LS105950</v>
          </cell>
          <cell r="F13" t="str">
            <v xml:space="preserve">CUTLASS EUROSPORT 2 Y 4 </v>
          </cell>
          <cell r="G13">
            <v>1990</v>
          </cell>
          <cell r="H13" t="str">
            <v xml:space="preserve"> </v>
          </cell>
          <cell r="I13" t="str">
            <v>MARCO A. GONZALEZ         BAJA</v>
          </cell>
        </row>
        <row r="14">
          <cell r="B14">
            <v>290889</v>
          </cell>
          <cell r="D14">
            <v>95073805</v>
          </cell>
          <cell r="E14">
            <v>9062594</v>
          </cell>
          <cell r="F14" t="str">
            <v>CHRYSLER SHADOW AUST.</v>
          </cell>
          <cell r="G14">
            <v>1989</v>
          </cell>
          <cell r="H14">
            <v>35308</v>
          </cell>
          <cell r="I14" t="str">
            <v>AHUMADA MANUEL</v>
          </cell>
          <cell r="M14" t="e">
            <v>#REF!</v>
          </cell>
        </row>
        <row r="15">
          <cell r="B15">
            <v>295794</v>
          </cell>
          <cell r="E15" t="str">
            <v>3G5AJ54T4NS102942</v>
          </cell>
          <cell r="F15" t="str">
            <v>CUTLASS 2 Y 4 PTS. AUT. F.I.</v>
          </cell>
          <cell r="G15">
            <v>1992</v>
          </cell>
          <cell r="H15">
            <v>35308</v>
          </cell>
          <cell r="I15" t="str">
            <v>PEDRO SALA</v>
          </cell>
          <cell r="M15" t="e">
            <v>#REF!</v>
          </cell>
        </row>
        <row r="16">
          <cell r="B16">
            <v>291106</v>
          </cell>
          <cell r="D16" t="str">
            <v>E16720276M</v>
          </cell>
          <cell r="E16" t="str">
            <v>4BAMB1331754</v>
          </cell>
          <cell r="F16" t="str">
            <v>NISSAN TSURU SD. ASUT.</v>
          </cell>
          <cell r="G16">
            <v>1994</v>
          </cell>
          <cell r="H16">
            <v>35308</v>
          </cell>
          <cell r="I16" t="str">
            <v>FELIPE LOPEZ</v>
          </cell>
          <cell r="M16" t="e">
            <v>#REF!</v>
          </cell>
        </row>
        <row r="17">
          <cell r="B17">
            <v>291061</v>
          </cell>
          <cell r="C17" t="str">
            <v>ARSA</v>
          </cell>
          <cell r="D17" t="str">
            <v>BAJA</v>
          </cell>
          <cell r="E17" t="str">
            <v>BAJA</v>
          </cell>
          <cell r="F17" t="str">
            <v>DATSUN 1600 SEDAN 4 PTS.</v>
          </cell>
          <cell r="G17">
            <v>1978</v>
          </cell>
          <cell r="H17">
            <v>35308</v>
          </cell>
          <cell r="I17" t="str">
            <v>J. GUADALUPE</v>
          </cell>
          <cell r="M17" t="e">
            <v>#REF!</v>
          </cell>
        </row>
        <row r="18">
          <cell r="B18">
            <v>297465</v>
          </cell>
          <cell r="D18" t="str">
            <v>BAJA</v>
          </cell>
          <cell r="E18" t="str">
            <v>MT604659</v>
          </cell>
          <cell r="F18" t="str">
            <v>CHRYSLER NEW YORKER</v>
          </cell>
          <cell r="G18">
            <v>1991</v>
          </cell>
          <cell r="H18">
            <v>35308</v>
          </cell>
          <cell r="I18" t="str">
            <v>MAYOR R. CAMACHO      BAJA</v>
          </cell>
          <cell r="M18" t="e">
            <v>#REF!</v>
          </cell>
        </row>
        <row r="19">
          <cell r="B19">
            <v>291082</v>
          </cell>
          <cell r="C19" t="str">
            <v>ARSA</v>
          </cell>
          <cell r="D19" t="str">
            <v>H. MEXICO</v>
          </cell>
          <cell r="E19" t="str">
            <v>PT515467</v>
          </cell>
          <cell r="F19" t="str">
            <v>CHRYSLER SPIRIT TIPICO</v>
          </cell>
          <cell r="G19">
            <v>1993</v>
          </cell>
          <cell r="H19">
            <v>35308</v>
          </cell>
          <cell r="I19" t="str">
            <v>GABINO GOVEA</v>
          </cell>
          <cell r="M19" t="e">
            <v>#REF!</v>
          </cell>
        </row>
        <row r="20">
          <cell r="B20">
            <v>291055</v>
          </cell>
          <cell r="C20" t="str">
            <v>ARSA</v>
          </cell>
          <cell r="E20" t="str">
            <v>PT547652</v>
          </cell>
          <cell r="F20" t="str">
            <v>CHRYSLER SPIRIT TIPICO</v>
          </cell>
          <cell r="G20">
            <v>1993</v>
          </cell>
          <cell r="H20">
            <v>35308</v>
          </cell>
          <cell r="I20" t="str">
            <v>MENESES JORGE</v>
          </cell>
          <cell r="M20" t="e">
            <v>#REF!</v>
          </cell>
        </row>
        <row r="21">
          <cell r="B21">
            <v>291047</v>
          </cell>
          <cell r="C21" t="str">
            <v>ARSA</v>
          </cell>
          <cell r="D21" t="str">
            <v>H. MEXICO</v>
          </cell>
          <cell r="E21" t="str">
            <v>PT539681</v>
          </cell>
          <cell r="F21" t="str">
            <v>CHRYSLER SPIRIT TIPICO</v>
          </cell>
          <cell r="G21">
            <v>1993</v>
          </cell>
          <cell r="H21">
            <v>35308</v>
          </cell>
          <cell r="I21" t="str">
            <v>SANTA MARIA FELIPE</v>
          </cell>
          <cell r="M21" t="e">
            <v>#REF!</v>
          </cell>
        </row>
        <row r="22">
          <cell r="B22">
            <v>291087</v>
          </cell>
          <cell r="C22" t="str">
            <v>ARSA</v>
          </cell>
          <cell r="D22" t="str">
            <v>E16560932M</v>
          </cell>
          <cell r="E22" t="str">
            <v>3BAMB1301234</v>
          </cell>
          <cell r="F22" t="str">
            <v>NISSAN TSURU TIPICO</v>
          </cell>
          <cell r="G22">
            <v>1993</v>
          </cell>
          <cell r="H22">
            <v>35308</v>
          </cell>
          <cell r="I22" t="str">
            <v>GENARO FILOMENO</v>
          </cell>
          <cell r="M22" t="e">
            <v>#REF!</v>
          </cell>
        </row>
        <row r="23">
          <cell r="B23">
            <v>291056</v>
          </cell>
          <cell r="C23" t="str">
            <v>ARSA</v>
          </cell>
          <cell r="D23" t="str">
            <v>E16567120M</v>
          </cell>
          <cell r="E23" t="str">
            <v>3BAMB1306505</v>
          </cell>
          <cell r="F23" t="str">
            <v>NISSAN TSURU GS TIPICO</v>
          </cell>
          <cell r="G23">
            <v>1993</v>
          </cell>
          <cell r="H23">
            <v>35308</v>
          </cell>
          <cell r="I23" t="str">
            <v>GUTIERREZ ERNESTO</v>
          </cell>
          <cell r="M23" t="e">
            <v>#REF!</v>
          </cell>
        </row>
        <row r="24">
          <cell r="B24">
            <v>308890</v>
          </cell>
          <cell r="C24" t="str">
            <v>ARSA</v>
          </cell>
          <cell r="E24" t="str">
            <v>TC321366</v>
          </cell>
          <cell r="F24" t="str">
            <v>GRAND CHEROKEE LIMITED</v>
          </cell>
          <cell r="G24">
            <v>1996</v>
          </cell>
          <cell r="H24">
            <v>35217</v>
          </cell>
          <cell r="I24" t="str">
            <v>CARMEN PERALTA</v>
          </cell>
        </row>
        <row r="25">
          <cell r="B25">
            <v>290870</v>
          </cell>
          <cell r="C25" t="str">
            <v>ARSA</v>
          </cell>
          <cell r="D25" t="str">
            <v>DUO22050</v>
          </cell>
          <cell r="E25">
            <v>8046599</v>
          </cell>
          <cell r="F25" t="str">
            <v>VOLKSWAGEN CORSAR CD</v>
          </cell>
          <cell r="G25">
            <v>1986</v>
          </cell>
          <cell r="H25" t="str">
            <v xml:space="preserve"> </v>
          </cell>
          <cell r="I25" t="str">
            <v>PERALTA MA.</v>
          </cell>
        </row>
        <row r="26">
          <cell r="B26">
            <v>290976</v>
          </cell>
          <cell r="D26">
            <v>1030989832</v>
          </cell>
          <cell r="E26">
            <v>5826430</v>
          </cell>
          <cell r="F26" t="str">
            <v>VOLSWAGEN BRASILIA</v>
          </cell>
          <cell r="G26">
            <v>1981</v>
          </cell>
          <cell r="H26">
            <v>35308</v>
          </cell>
          <cell r="I26" t="str">
            <v xml:space="preserve">AGUILAR  J. MANUEL </v>
          </cell>
          <cell r="M26" t="e">
            <v>#REF!</v>
          </cell>
        </row>
        <row r="27">
          <cell r="B27">
            <v>290919</v>
          </cell>
          <cell r="C27" t="str">
            <v>ARSA</v>
          </cell>
          <cell r="D27" t="str">
            <v>E16248151M</v>
          </cell>
          <cell r="E27">
            <v>9337115</v>
          </cell>
          <cell r="F27" t="str">
            <v>NISSAN  TUSURU SD. TIPICO</v>
          </cell>
          <cell r="G27">
            <v>1990</v>
          </cell>
          <cell r="H27">
            <v>35308</v>
          </cell>
          <cell r="I27" t="str">
            <v>BLANCO ROBERTO</v>
          </cell>
          <cell r="M27" t="e">
            <v>#REF!</v>
          </cell>
        </row>
        <row r="28">
          <cell r="B28">
            <v>309642</v>
          </cell>
          <cell r="C28" t="str">
            <v>ARSA</v>
          </cell>
          <cell r="E28" t="str">
            <v>2K037575</v>
          </cell>
          <cell r="F28" t="str">
            <v>VOLKSWAGEN GOLF C. CL</v>
          </cell>
          <cell r="G28">
            <v>1991</v>
          </cell>
          <cell r="H28">
            <v>35308</v>
          </cell>
          <cell r="I28" t="str">
            <v>MARC SESTIER</v>
          </cell>
        </row>
        <row r="29">
          <cell r="B29">
            <v>291103</v>
          </cell>
          <cell r="E29" t="str">
            <v>NT219018</v>
          </cell>
          <cell r="F29" t="str">
            <v>CHRYSLER SPIRIT TIPICO</v>
          </cell>
          <cell r="G29">
            <v>1992</v>
          </cell>
          <cell r="H29">
            <v>35308</v>
          </cell>
          <cell r="I29" t="str">
            <v>RODOLFO TOVAR</v>
          </cell>
          <cell r="M29" t="e">
            <v>#REF!</v>
          </cell>
        </row>
        <row r="30">
          <cell r="B30">
            <v>308893</v>
          </cell>
          <cell r="C30" t="str">
            <v>ARSA</v>
          </cell>
          <cell r="D30" t="str">
            <v>AL54ME11205</v>
          </cell>
          <cell r="E30" t="str">
            <v>AL54ME11205</v>
          </cell>
          <cell r="F30" t="str">
            <v>FORD GRAND MARQUIS NU</v>
          </cell>
          <cell r="G30">
            <v>1993</v>
          </cell>
          <cell r="H30" t="str">
            <v>01/06/996</v>
          </cell>
          <cell r="I30" t="str">
            <v>LUIS OJEDA</v>
          </cell>
        </row>
        <row r="31">
          <cell r="B31">
            <v>291022</v>
          </cell>
          <cell r="C31" t="str">
            <v>ARSA</v>
          </cell>
          <cell r="D31">
            <v>139464</v>
          </cell>
          <cell r="E31" t="str">
            <v>AL94MA39464</v>
          </cell>
          <cell r="F31" t="str">
            <v>FORD GHIA</v>
          </cell>
          <cell r="G31">
            <v>1992</v>
          </cell>
          <cell r="H31">
            <v>35308</v>
          </cell>
          <cell r="I31" t="str">
            <v>OJEDA LUIS</v>
          </cell>
          <cell r="M31" t="e">
            <v>#REF!</v>
          </cell>
        </row>
        <row r="32">
          <cell r="B32">
            <v>309741</v>
          </cell>
          <cell r="C32" t="str">
            <v>ARSA</v>
          </cell>
          <cell r="E32">
            <v>8008313</v>
          </cell>
          <cell r="F32" t="str">
            <v>FORD TOPAZ 2 Y 4 PTS AUS</v>
          </cell>
          <cell r="G32">
            <v>1987</v>
          </cell>
          <cell r="H32">
            <v>35374</v>
          </cell>
          <cell r="M32" t="e">
            <v>#REF!</v>
          </cell>
        </row>
        <row r="33">
          <cell r="B33">
            <v>290960</v>
          </cell>
          <cell r="E33">
            <v>8497731</v>
          </cell>
          <cell r="F33" t="str">
            <v>NISSAN TSURU SD AUST.</v>
          </cell>
          <cell r="G33">
            <v>1988</v>
          </cell>
          <cell r="H33">
            <v>35308</v>
          </cell>
          <cell r="I33" t="str">
            <v>CANCELADO</v>
          </cell>
          <cell r="M33" t="e">
            <v>#REF!</v>
          </cell>
        </row>
        <row r="34">
          <cell r="B34">
            <v>308956</v>
          </cell>
          <cell r="E34" t="str">
            <v>3G5JC54W4</v>
          </cell>
          <cell r="F34" t="str">
            <v>CAVALIER 2 Y 4 PTAS. AUT.</v>
          </cell>
          <cell r="G34">
            <v>1993</v>
          </cell>
          <cell r="H34" t="str">
            <v xml:space="preserve"> </v>
          </cell>
          <cell r="I34" t="str">
            <v>JULIO JEREZ</v>
          </cell>
        </row>
        <row r="35">
          <cell r="B35">
            <v>326154</v>
          </cell>
          <cell r="C35" t="str">
            <v>ARISA</v>
          </cell>
          <cell r="E35" t="str">
            <v>3MEBM66LOWM600135</v>
          </cell>
          <cell r="F35" t="str">
            <v>FORD MISTIQUE LS AUT.</v>
          </cell>
          <cell r="G35">
            <v>1998</v>
          </cell>
          <cell r="H35">
            <v>35509</v>
          </cell>
          <cell r="M35" t="e">
            <v>#REF!</v>
          </cell>
        </row>
        <row r="36">
          <cell r="B36">
            <v>326150</v>
          </cell>
          <cell r="C36" t="str">
            <v>ARSA</v>
          </cell>
          <cell r="E36" t="str">
            <v>3MELM66L1WM600195</v>
          </cell>
          <cell r="F36" t="str">
            <v>FORD MYSTIQUE</v>
          </cell>
          <cell r="G36">
            <v>1997</v>
          </cell>
          <cell r="H36">
            <v>35508</v>
          </cell>
          <cell r="I36" t="str">
            <v>SEPROMEX S.A.</v>
          </cell>
          <cell r="M36" t="e">
            <v>#REF!</v>
          </cell>
        </row>
        <row r="37">
          <cell r="B37">
            <v>291051</v>
          </cell>
          <cell r="D37" t="str">
            <v>RV127721</v>
          </cell>
          <cell r="E37" t="str">
            <v>3VWR2168NM06573A</v>
          </cell>
          <cell r="F37" t="str">
            <v>VOLKSWAGEN JETTA GL</v>
          </cell>
          <cell r="G37">
            <v>1992</v>
          </cell>
          <cell r="H37">
            <v>35308</v>
          </cell>
          <cell r="I37" t="str">
            <v>SALAS JUAN</v>
          </cell>
          <cell r="M37" t="e">
            <v>#REF!</v>
          </cell>
        </row>
        <row r="38">
          <cell r="B38">
            <v>303692</v>
          </cell>
          <cell r="C38" t="str">
            <v>ARSA</v>
          </cell>
          <cell r="E38" t="str">
            <v>E16032825M</v>
          </cell>
          <cell r="F38" t="str">
            <v>NISSAN TSURU SD STD TIP</v>
          </cell>
          <cell r="G38">
            <v>1986</v>
          </cell>
          <cell r="H38">
            <v>35310</v>
          </cell>
          <cell r="M38" t="e">
            <v>#REF!</v>
          </cell>
        </row>
        <row r="39">
          <cell r="B39">
            <v>326153</v>
          </cell>
          <cell r="C39" t="str">
            <v>ARISA</v>
          </cell>
          <cell r="E39" t="str">
            <v>FAB13P1VW273809</v>
          </cell>
          <cell r="F39" t="str">
            <v>FORD ESCORT TIPICO STD</v>
          </cell>
          <cell r="G39">
            <v>1997</v>
          </cell>
          <cell r="H39">
            <v>35509</v>
          </cell>
          <cell r="M39" t="e">
            <v>#REF!</v>
          </cell>
        </row>
        <row r="40">
          <cell r="B40">
            <v>291098</v>
          </cell>
          <cell r="E40" t="str">
            <v>PT505088</v>
          </cell>
          <cell r="F40" t="str">
            <v>CHRYSLER LEBARON A PTA</v>
          </cell>
          <cell r="G40">
            <v>1993</v>
          </cell>
          <cell r="H40">
            <v>35308</v>
          </cell>
          <cell r="I40" t="str">
            <v>JOAQUIN RUELAS</v>
          </cell>
          <cell r="M40" t="e">
            <v>#REF!</v>
          </cell>
        </row>
        <row r="41">
          <cell r="B41">
            <v>291035</v>
          </cell>
          <cell r="C41" t="str">
            <v>ARSA</v>
          </cell>
          <cell r="E41" t="str">
            <v>PTS15757</v>
          </cell>
          <cell r="F41" t="str">
            <v>CHRYSLER SPIRIT 4 PTS.</v>
          </cell>
          <cell r="G41">
            <v>1993</v>
          </cell>
          <cell r="H41">
            <v>35308</v>
          </cell>
          <cell r="M41" t="e">
            <v>#REF!</v>
          </cell>
        </row>
        <row r="42">
          <cell r="B42">
            <v>308889</v>
          </cell>
          <cell r="C42" t="str">
            <v>ARSA</v>
          </cell>
          <cell r="E42" t="str">
            <v>TH170822</v>
          </cell>
          <cell r="F42" t="str">
            <v>INTREPID</v>
          </cell>
          <cell r="G42">
            <v>1995</v>
          </cell>
          <cell r="H42">
            <v>35217</v>
          </cell>
          <cell r="I42" t="str">
            <v>GERARDO ALFONSO PEREZ</v>
          </cell>
        </row>
        <row r="43">
          <cell r="B43">
            <v>291059</v>
          </cell>
          <cell r="C43" t="str">
            <v>ARSA</v>
          </cell>
          <cell r="D43" t="str">
            <v>H. MEXICO</v>
          </cell>
          <cell r="E43" t="str">
            <v>PM149810</v>
          </cell>
          <cell r="F43" t="str">
            <v>DODGE CHARGER RAM 4X</v>
          </cell>
          <cell r="G43">
            <v>1993</v>
          </cell>
          <cell r="H43">
            <v>35308</v>
          </cell>
          <cell r="I43" t="str">
            <v>PEREZ ALFONSO</v>
          </cell>
          <cell r="J43" t="str">
            <v>PASTEJE</v>
          </cell>
          <cell r="M43">
            <v>435.38260869565221</v>
          </cell>
        </row>
        <row r="44">
          <cell r="B44">
            <v>303374</v>
          </cell>
          <cell r="E44" t="str">
            <v>AL92GC11320</v>
          </cell>
          <cell r="F44" t="str">
            <v>FORD TOPAZ 2 Y 4 PTS. A</v>
          </cell>
          <cell r="G44">
            <v>1990</v>
          </cell>
          <cell r="H44">
            <v>35308</v>
          </cell>
          <cell r="I44" t="str">
            <v>VILLA RUBEN</v>
          </cell>
          <cell r="J44" t="str">
            <v>PASTEJE</v>
          </cell>
          <cell r="M44">
            <v>213.01739130434785</v>
          </cell>
        </row>
        <row r="45">
          <cell r="B45">
            <v>330885</v>
          </cell>
          <cell r="E45" t="str">
            <v>1GMM60186</v>
          </cell>
          <cell r="F45" t="str">
            <v>VW JETTA</v>
          </cell>
          <cell r="G45">
            <v>1991</v>
          </cell>
          <cell r="H45" t="str">
            <v>PAGADO</v>
          </cell>
          <cell r="I45" t="str">
            <v>GARCIA JOSE LUIS</v>
          </cell>
          <cell r="M45">
            <v>356.24</v>
          </cell>
        </row>
        <row r="46">
          <cell r="B46">
            <v>323499</v>
          </cell>
          <cell r="C46" t="str">
            <v>ARSA</v>
          </cell>
          <cell r="E46" t="str">
            <v>3G5AJJ11YGJ5101234</v>
          </cell>
          <cell r="F46" t="str">
            <v>CHEVROLET CUTLASS EUROSP.</v>
          </cell>
          <cell r="G46">
            <v>1988</v>
          </cell>
          <cell r="H46">
            <v>35464</v>
          </cell>
          <cell r="I46" t="str">
            <v>GONZALEZ ALBERTO</v>
          </cell>
          <cell r="J46" t="str">
            <v>REC. HUMANOS</v>
          </cell>
          <cell r="M46">
            <v>276.97391304347826</v>
          </cell>
        </row>
        <row r="48">
          <cell r="B48">
            <v>295620</v>
          </cell>
          <cell r="E48">
            <v>6107355</v>
          </cell>
          <cell r="F48" t="str">
            <v>MONTECARLO CLASSIC SD.</v>
          </cell>
          <cell r="G48">
            <v>1982</v>
          </cell>
          <cell r="H48">
            <v>35308</v>
          </cell>
          <cell r="I48" t="str">
            <v>SUNER RAUL</v>
          </cell>
          <cell r="J48" t="str">
            <v>COND. ELECT.</v>
          </cell>
          <cell r="M48">
            <v>130.49565217391304</v>
          </cell>
        </row>
        <row r="49">
          <cell r="B49">
            <v>303469</v>
          </cell>
          <cell r="C49" t="str">
            <v>ARSA</v>
          </cell>
          <cell r="E49" t="str">
            <v>AL54YL49758</v>
          </cell>
          <cell r="F49" t="str">
            <v>FORD TAURUS SD. 4 PTS.</v>
          </cell>
          <cell r="G49">
            <v>1991</v>
          </cell>
          <cell r="H49">
            <v>35308</v>
          </cell>
          <cell r="I49" t="str">
            <v>DE LA ROSA JUAN MANUEL</v>
          </cell>
          <cell r="J49" t="str">
            <v>CONTRALORIA</v>
          </cell>
          <cell r="M49">
            <v>258.7913043478261</v>
          </cell>
        </row>
        <row r="50">
          <cell r="B50">
            <v>303575</v>
          </cell>
          <cell r="C50" t="str">
            <v>ARSA</v>
          </cell>
          <cell r="E50" t="str">
            <v>3VV1671HMTM206145</v>
          </cell>
          <cell r="F50" t="str">
            <v>VW EL NUEVO JETTA GL STD.</v>
          </cell>
          <cell r="G50">
            <v>1996</v>
          </cell>
          <cell r="H50">
            <v>35308</v>
          </cell>
          <cell r="I50" t="str">
            <v>DE LA ROSA JUAN MANUEL</v>
          </cell>
          <cell r="J50" t="str">
            <v>CONTRALORIA</v>
          </cell>
          <cell r="M50">
            <v>425.52173913043481</v>
          </cell>
        </row>
        <row r="51">
          <cell r="B51">
            <v>303633</v>
          </cell>
          <cell r="C51" t="str">
            <v>ARSA</v>
          </cell>
          <cell r="E51" t="str">
            <v>PT603625</v>
          </cell>
          <cell r="F51" t="str">
            <v>CHRYSLER SPIRIT 4 PTS.</v>
          </cell>
          <cell r="G51">
            <v>1993</v>
          </cell>
          <cell r="H51">
            <v>35308</v>
          </cell>
          <cell r="I51" t="str">
            <v>OLVERA LUIS ANGEL</v>
          </cell>
          <cell r="J51" t="str">
            <v>CONTRALORIA</v>
          </cell>
          <cell r="M51">
            <v>271.92173913043479</v>
          </cell>
        </row>
        <row r="52">
          <cell r="B52">
            <v>295762</v>
          </cell>
          <cell r="E52" t="str">
            <v>3FABP36X7RM102910</v>
          </cell>
          <cell r="F52" t="str">
            <v>FORD TOPAZ GS. 2 Y 4 PT</v>
          </cell>
          <cell r="G52">
            <v>1994</v>
          </cell>
          <cell r="H52">
            <v>35308</v>
          </cell>
          <cell r="I52" t="str">
            <v>SALDAÑA MARIO</v>
          </cell>
          <cell r="J52" t="str">
            <v>CONTRALORIA</v>
          </cell>
          <cell r="M52">
            <v>271.16521739130434</v>
          </cell>
        </row>
        <row r="53">
          <cell r="B53">
            <v>297369</v>
          </cell>
          <cell r="C53" t="str">
            <v>ARSA</v>
          </cell>
          <cell r="E53" t="str">
            <v>3G5JC54W7MS126739</v>
          </cell>
          <cell r="F53" t="str">
            <v>CAVALIER 2 Y 4 PTS. 5 V</v>
          </cell>
          <cell r="G53">
            <v>1991</v>
          </cell>
          <cell r="H53">
            <v>35308</v>
          </cell>
          <cell r="I53" t="str">
            <v>FERNANDEZ SALVADOR DIEGO</v>
          </cell>
          <cell r="J53" t="str">
            <v>CORPORATIVO</v>
          </cell>
          <cell r="M53">
            <v>241.09565217391307</v>
          </cell>
        </row>
        <row r="54">
          <cell r="B54">
            <v>303693</v>
          </cell>
          <cell r="E54">
            <v>7971740</v>
          </cell>
          <cell r="F54" t="str">
            <v>FORD THUNDERBIRD STD. EQ.</v>
          </cell>
          <cell r="G54">
            <v>1986</v>
          </cell>
          <cell r="H54">
            <v>35308</v>
          </cell>
          <cell r="I54" t="str">
            <v>VAZQUEZ JULIO</v>
          </cell>
          <cell r="J54" t="str">
            <v>CORPORATIVO</v>
          </cell>
          <cell r="M54">
            <v>378.80869565217392</v>
          </cell>
        </row>
        <row r="55">
          <cell r="B55">
            <v>303682</v>
          </cell>
          <cell r="E55" t="str">
            <v>1LB1256539</v>
          </cell>
          <cell r="F55" t="str">
            <v>NISSAN TSURU SD  TIP</v>
          </cell>
          <cell r="G55">
            <v>1991</v>
          </cell>
          <cell r="H55">
            <v>35308</v>
          </cell>
          <cell r="I55" t="str">
            <v>VIVANCO ENRIQUE</v>
          </cell>
          <cell r="J55" t="str">
            <v>CORPORATIVO</v>
          </cell>
          <cell r="M55">
            <v>251.87826086956525</v>
          </cell>
        </row>
        <row r="56">
          <cell r="B56">
            <v>291131</v>
          </cell>
          <cell r="E56">
            <v>44448</v>
          </cell>
          <cell r="F56" t="str">
            <v>FORD GHIA</v>
          </cell>
          <cell r="G56">
            <v>1993</v>
          </cell>
          <cell r="H56">
            <v>35308</v>
          </cell>
          <cell r="I56" t="str">
            <v>BORTHAYRE</v>
          </cell>
          <cell r="J56" t="str">
            <v>DIR. COMERCIAL</v>
          </cell>
          <cell r="M56">
            <v>279.28695652173917</v>
          </cell>
        </row>
        <row r="57">
          <cell r="B57">
            <v>295639</v>
          </cell>
          <cell r="E57" t="str">
            <v>3G5J14W7NS106422</v>
          </cell>
          <cell r="F57" t="str">
            <v>CAVALIER 2 Y 4 PTAS. 5 VEL.</v>
          </cell>
          <cell r="G57">
            <v>1992</v>
          </cell>
          <cell r="H57">
            <v>35308</v>
          </cell>
          <cell r="I57" t="str">
            <v>ANGELES EDGAR</v>
          </cell>
          <cell r="J57" t="str">
            <v>PASTEJE</v>
          </cell>
          <cell r="M57">
            <v>222.77391304347827</v>
          </cell>
        </row>
        <row r="58">
          <cell r="B58">
            <v>290888</v>
          </cell>
          <cell r="D58">
            <v>95071976</v>
          </cell>
          <cell r="E58">
            <v>9061605</v>
          </cell>
          <cell r="F58" t="str">
            <v>CHRYSLER SHADOW AUST.</v>
          </cell>
          <cell r="G58">
            <v>1989</v>
          </cell>
          <cell r="H58">
            <v>35308</v>
          </cell>
          <cell r="I58" t="str">
            <v>BUSTAMANTE MIGUEL</v>
          </cell>
          <cell r="J58" t="str">
            <v>PASTEJE</v>
          </cell>
          <cell r="M58">
            <v>207.53913043478261</v>
          </cell>
        </row>
        <row r="59">
          <cell r="B59">
            <v>290886</v>
          </cell>
          <cell r="D59">
            <v>29860</v>
          </cell>
          <cell r="E59">
            <v>9093050</v>
          </cell>
          <cell r="F59" t="str">
            <v>FORD TOPAZ AUST.</v>
          </cell>
          <cell r="G59">
            <v>1989</v>
          </cell>
          <cell r="H59">
            <v>35308</v>
          </cell>
          <cell r="I59" t="str">
            <v>CHIMAL MA. LUISA</v>
          </cell>
          <cell r="J59" t="str">
            <v>PASTEJE</v>
          </cell>
          <cell r="M59">
            <v>212.89565217391308</v>
          </cell>
        </row>
        <row r="60">
          <cell r="B60">
            <v>290879</v>
          </cell>
          <cell r="D60" t="str">
            <v>B23467</v>
          </cell>
          <cell r="E60">
            <v>7691850</v>
          </cell>
          <cell r="F60" t="str">
            <v>FORD TOPAZ GS</v>
          </cell>
          <cell r="G60">
            <v>1985</v>
          </cell>
          <cell r="H60">
            <v>35308</v>
          </cell>
          <cell r="I60" t="str">
            <v>CONTRERAS RAUL</v>
          </cell>
          <cell r="J60" t="str">
            <v>PASTEJE</v>
          </cell>
          <cell r="M60">
            <v>232.85217391304349</v>
          </cell>
        </row>
        <row r="61">
          <cell r="B61">
            <v>303300</v>
          </cell>
          <cell r="C61" t="str">
            <v>ARSA</v>
          </cell>
          <cell r="E61" t="str">
            <v>3GCEC26X2NM125891</v>
          </cell>
          <cell r="F61" t="str">
            <v>SUBURBAN CHEYENNE</v>
          </cell>
          <cell r="G61">
            <v>1992</v>
          </cell>
          <cell r="H61">
            <v>35308</v>
          </cell>
          <cell r="I61" t="str">
            <v>DE LA ROSA JUAN MANUEL</v>
          </cell>
          <cell r="J61" t="str">
            <v>PASTEJE</v>
          </cell>
          <cell r="M61">
            <v>369.32173913043482</v>
          </cell>
        </row>
        <row r="62">
          <cell r="B62">
            <v>291100</v>
          </cell>
          <cell r="D62" t="str">
            <v>ADD008467</v>
          </cell>
          <cell r="E62" t="str">
            <v>IHRM914284</v>
          </cell>
          <cell r="F62" t="str">
            <v>VOLKSWAGEN GOLF GL</v>
          </cell>
          <cell r="G62">
            <v>1994</v>
          </cell>
          <cell r="H62">
            <v>35308</v>
          </cell>
          <cell r="I62" t="str">
            <v>DIAZ JAQUELINE</v>
          </cell>
          <cell r="J62" t="str">
            <v>PASTEJE</v>
          </cell>
          <cell r="M62">
            <v>376.72173913043486</v>
          </cell>
        </row>
        <row r="63">
          <cell r="B63">
            <v>290890</v>
          </cell>
          <cell r="D63">
            <v>95073804</v>
          </cell>
          <cell r="E63">
            <v>9063171</v>
          </cell>
          <cell r="F63" t="str">
            <v>CHRYSLER SHADOW AUST.</v>
          </cell>
          <cell r="G63">
            <v>1989</v>
          </cell>
          <cell r="H63">
            <v>35308</v>
          </cell>
          <cell r="I63" t="str">
            <v>ESTRADA FRUCTUOSO</v>
          </cell>
          <cell r="J63" t="str">
            <v>PASTEJE</v>
          </cell>
          <cell r="M63">
            <v>207.53913043478261</v>
          </cell>
        </row>
        <row r="64">
          <cell r="B64">
            <v>291077</v>
          </cell>
          <cell r="E64" t="str">
            <v>1HRM602567</v>
          </cell>
          <cell r="F64" t="str">
            <v>VOLKSWAGEN JETTA GL</v>
          </cell>
          <cell r="G64">
            <v>1994</v>
          </cell>
          <cell r="H64">
            <v>35308</v>
          </cell>
          <cell r="I64" t="str">
            <v>ETCHEGARAY RODRIGO</v>
          </cell>
          <cell r="J64" t="str">
            <v>PASTEJE</v>
          </cell>
          <cell r="M64">
            <v>352.89565217391305</v>
          </cell>
        </row>
        <row r="65">
          <cell r="B65">
            <v>303643</v>
          </cell>
          <cell r="E65" t="str">
            <v>RT302813</v>
          </cell>
          <cell r="F65" t="str">
            <v>CHRYSLER PHANTON 2 P</v>
          </cell>
          <cell r="G65">
            <v>1994</v>
          </cell>
          <cell r="H65">
            <v>35308</v>
          </cell>
          <cell r="I65" t="str">
            <v>FILOMENO GENARO</v>
          </cell>
          <cell r="J65" t="str">
            <v>PASTEJE</v>
          </cell>
          <cell r="M65">
            <v>423.47826086956525</v>
          </cell>
        </row>
        <row r="66">
          <cell r="B66">
            <v>291105</v>
          </cell>
          <cell r="D66" t="str">
            <v>ADD015520</v>
          </cell>
          <cell r="E66" t="str">
            <v>1HRM919162</v>
          </cell>
          <cell r="F66" t="str">
            <v>VOLKSWAGEN GOLF CL 4 P</v>
          </cell>
          <cell r="G66">
            <v>1994</v>
          </cell>
          <cell r="H66">
            <v>35308</v>
          </cell>
          <cell r="I66" t="str">
            <v>GARCIA MARTHA</v>
          </cell>
          <cell r="J66" t="str">
            <v>PASTEJE</v>
          </cell>
          <cell r="M66">
            <v>315.81739130434784</v>
          </cell>
        </row>
        <row r="67">
          <cell r="B67">
            <v>291095</v>
          </cell>
          <cell r="E67" t="str">
            <v>1GMM929057</v>
          </cell>
          <cell r="F67" t="str">
            <v>VOLKSWAGEN ECLIPSE 2 P</v>
          </cell>
          <cell r="G67">
            <v>1991</v>
          </cell>
          <cell r="H67">
            <v>35308</v>
          </cell>
          <cell r="I67" t="str">
            <v>GOMEZ ISABEL</v>
          </cell>
          <cell r="J67" t="str">
            <v>PASTEJE</v>
          </cell>
          <cell r="M67">
            <v>225.31304347826091</v>
          </cell>
        </row>
        <row r="68">
          <cell r="B68">
            <v>290887</v>
          </cell>
          <cell r="D68">
            <v>29499</v>
          </cell>
          <cell r="E68">
            <v>9091767</v>
          </cell>
          <cell r="F68" t="str">
            <v>FORD TOPAZ AUST.</v>
          </cell>
          <cell r="G68">
            <v>1989</v>
          </cell>
          <cell r="H68">
            <v>35308</v>
          </cell>
          <cell r="I68" t="str">
            <v>GONZALEZ ERNESTINA</v>
          </cell>
          <cell r="J68" t="str">
            <v>PASTEJE</v>
          </cell>
          <cell r="M68">
            <v>212.89565217391308</v>
          </cell>
        </row>
        <row r="69">
          <cell r="B69">
            <v>303527</v>
          </cell>
          <cell r="C69" t="str">
            <v>ARSA</v>
          </cell>
          <cell r="D69" t="str">
            <v>ABA026871</v>
          </cell>
          <cell r="E69" t="str">
            <v>1HPM027206</v>
          </cell>
          <cell r="F69" t="str">
            <v>VOLKSWAGEN EL NUEVO J</v>
          </cell>
          <cell r="G69">
            <v>1993</v>
          </cell>
          <cell r="H69">
            <v>35308</v>
          </cell>
          <cell r="I69" t="str">
            <v>GONZALEZ LUIS</v>
          </cell>
          <cell r="J69" t="str">
            <v>PASTEJE</v>
          </cell>
          <cell r="M69">
            <v>379.5130434782609</v>
          </cell>
        </row>
        <row r="70">
          <cell r="B70">
            <v>291027</v>
          </cell>
          <cell r="D70" t="str">
            <v>NS137360</v>
          </cell>
          <cell r="E70" t="str">
            <v>3G5JC54W2NS137360</v>
          </cell>
          <cell r="F70" t="str">
            <v>CHEVROLET CAVALIER 2 PTS.</v>
          </cell>
          <cell r="G70">
            <v>1992</v>
          </cell>
          <cell r="H70">
            <v>35308</v>
          </cell>
          <cell r="I70" t="str">
            <v>GONZALEZ ROMAN</v>
          </cell>
          <cell r="J70" t="str">
            <v>PASTEJE</v>
          </cell>
          <cell r="M70">
            <v>246.71304347826091</v>
          </cell>
        </row>
        <row r="71">
          <cell r="B71">
            <v>291078</v>
          </cell>
          <cell r="E71" t="str">
            <v>1GNM043425</v>
          </cell>
          <cell r="F71" t="str">
            <v>VOLKSWAGEN JETTA GL</v>
          </cell>
          <cell r="G71">
            <v>1993</v>
          </cell>
          <cell r="H71">
            <v>35308</v>
          </cell>
          <cell r="I71" t="str">
            <v xml:space="preserve">GOVEA GABINO </v>
          </cell>
          <cell r="J71" t="str">
            <v>PASTEJE</v>
          </cell>
          <cell r="M71">
            <v>333.33913043478259</v>
          </cell>
        </row>
        <row r="72">
          <cell r="B72">
            <v>290873</v>
          </cell>
          <cell r="D72" t="str">
            <v>FS100270</v>
          </cell>
          <cell r="E72">
            <v>7144932</v>
          </cell>
          <cell r="F72" t="str">
            <v>CHEVROLET CITATION MOD</v>
          </cell>
          <cell r="G72">
            <v>1985</v>
          </cell>
          <cell r="H72">
            <v>35308</v>
          </cell>
          <cell r="I72" t="str">
            <v>MAÑON JOSE</v>
          </cell>
          <cell r="J72" t="str">
            <v>PASTEJE</v>
          </cell>
          <cell r="M72">
            <v>284.1652173913044</v>
          </cell>
        </row>
        <row r="73">
          <cell r="B73">
            <v>290893</v>
          </cell>
          <cell r="D73">
            <v>95072059</v>
          </cell>
          <cell r="E73">
            <v>9061349</v>
          </cell>
          <cell r="F73" t="str">
            <v>CHRYSLER SHADOW AUST.</v>
          </cell>
          <cell r="G73">
            <v>1989</v>
          </cell>
          <cell r="H73">
            <v>35308</v>
          </cell>
          <cell r="I73" t="str">
            <v>MAÑON JOSE</v>
          </cell>
          <cell r="J73" t="str">
            <v>PASTEJE</v>
          </cell>
          <cell r="M73">
            <v>207.53913043478261</v>
          </cell>
        </row>
        <row r="74">
          <cell r="B74">
            <v>297238</v>
          </cell>
          <cell r="C74" t="str">
            <v>ARSA</v>
          </cell>
          <cell r="E74" t="str">
            <v>NM572700</v>
          </cell>
          <cell r="F74" t="str">
            <v>CHARGER RAM 4X2 LIMIT</v>
          </cell>
          <cell r="G74">
            <v>1992</v>
          </cell>
          <cell r="H74">
            <v>35308</v>
          </cell>
          <cell r="I74" t="str">
            <v>MENDOZA UBALDO</v>
          </cell>
          <cell r="J74" t="str">
            <v>PASTEJE</v>
          </cell>
          <cell r="M74">
            <v>447.64347826086959</v>
          </cell>
        </row>
        <row r="75">
          <cell r="B75">
            <v>291002</v>
          </cell>
          <cell r="D75" t="str">
            <v>G26319</v>
          </cell>
          <cell r="E75">
            <v>28411</v>
          </cell>
          <cell r="F75" t="str">
            <v>FORD TOPAZ AUST.</v>
          </cell>
          <cell r="G75">
            <v>1990</v>
          </cell>
          <cell r="H75">
            <v>35308</v>
          </cell>
          <cell r="I75" t="str">
            <v>MERCADO JOSE</v>
          </cell>
          <cell r="J75" t="str">
            <v>PASTEJE</v>
          </cell>
          <cell r="M75">
            <v>213.01739130434785</v>
          </cell>
        </row>
        <row r="76">
          <cell r="B76">
            <v>291109</v>
          </cell>
          <cell r="D76" t="str">
            <v>H. MEXICO</v>
          </cell>
          <cell r="E76" t="str">
            <v>4BAYB1338894</v>
          </cell>
          <cell r="F76" t="str">
            <v>NISSAN TSURU SD. DE LUJO</v>
          </cell>
          <cell r="G76">
            <v>1994</v>
          </cell>
          <cell r="H76">
            <v>35308</v>
          </cell>
          <cell r="I76" t="str">
            <v xml:space="preserve">MIJARES JOSE ANTONIO </v>
          </cell>
          <cell r="J76" t="str">
            <v>PASTEJE</v>
          </cell>
          <cell r="M76">
            <v>333.35652173913047</v>
          </cell>
        </row>
        <row r="77">
          <cell r="B77">
            <v>290878</v>
          </cell>
          <cell r="D77" t="str">
            <v>E16129571M</v>
          </cell>
          <cell r="E77">
            <v>8576344</v>
          </cell>
          <cell r="F77" t="str">
            <v>NISSAN TSURU SD. AUST.</v>
          </cell>
          <cell r="G77">
            <v>1988</v>
          </cell>
          <cell r="H77">
            <v>35308</v>
          </cell>
          <cell r="I77" t="str">
            <v>NORIEGA CARLOS</v>
          </cell>
          <cell r="J77" t="str">
            <v>PASTEJE</v>
          </cell>
          <cell r="M77">
            <v>225.68695652173918</v>
          </cell>
        </row>
        <row r="78">
          <cell r="B78">
            <v>303616</v>
          </cell>
          <cell r="C78" t="str">
            <v>ARSA</v>
          </cell>
          <cell r="E78" t="str">
            <v>3BAMB1340126</v>
          </cell>
          <cell r="F78" t="str">
            <v>NISSAN TSURU 4 PTS. A.</v>
          </cell>
          <cell r="G78">
            <v>1993</v>
          </cell>
          <cell r="H78">
            <v>35308</v>
          </cell>
          <cell r="I78" t="str">
            <v>PEREZ ALFONZO</v>
          </cell>
          <cell r="J78" t="str">
            <v>PASTEJE</v>
          </cell>
          <cell r="M78">
            <v>346.85217391304349</v>
          </cell>
        </row>
        <row r="79">
          <cell r="B79">
            <v>291133</v>
          </cell>
          <cell r="D79" t="str">
            <v>NS117788</v>
          </cell>
          <cell r="E79" t="str">
            <v>3G5JC54W6</v>
          </cell>
          <cell r="F79" t="str">
            <v>CHEVROLET CABALIER AUS</v>
          </cell>
          <cell r="G79">
            <v>1992</v>
          </cell>
          <cell r="H79">
            <v>35308</v>
          </cell>
          <cell r="I79" t="str">
            <v>QUIROZ RENE</v>
          </cell>
          <cell r="J79" t="str">
            <v>PASTEJE</v>
          </cell>
          <cell r="M79">
            <v>222.77391304347827</v>
          </cell>
        </row>
        <row r="80">
          <cell r="B80">
            <v>290943</v>
          </cell>
          <cell r="D80" t="str">
            <v>NW025859</v>
          </cell>
          <cell r="E80">
            <v>9355507</v>
          </cell>
          <cell r="F80" t="str">
            <v>VOLKSWAGEN JETTA CARAT</v>
          </cell>
          <cell r="G80">
            <v>1990</v>
          </cell>
          <cell r="H80">
            <v>35308</v>
          </cell>
          <cell r="I80" t="str">
            <v>RAMOS FERNANDO</v>
          </cell>
          <cell r="J80" t="str">
            <v>PASTEJE</v>
          </cell>
          <cell r="M80">
            <v>291.45217391304351</v>
          </cell>
        </row>
        <row r="81">
          <cell r="B81">
            <v>290981</v>
          </cell>
          <cell r="D81" t="str">
            <v>IT27LJM101898</v>
          </cell>
          <cell r="E81">
            <v>4724330</v>
          </cell>
          <cell r="F81" t="str">
            <v>CHEVROLET MALIBU 3 VEL.</v>
          </cell>
          <cell r="G81">
            <v>1979</v>
          </cell>
          <cell r="H81">
            <v>35308</v>
          </cell>
          <cell r="I81" t="str">
            <v>REYES SALVADOR</v>
          </cell>
          <cell r="J81" t="str">
            <v>PASTEJE</v>
          </cell>
          <cell r="M81">
            <v>86.12173913043479</v>
          </cell>
        </row>
        <row r="82">
          <cell r="B82">
            <v>295805</v>
          </cell>
          <cell r="E82" t="str">
            <v>4TAYY10007147</v>
          </cell>
          <cell r="F82" t="str">
            <v>NISSAN TSUBAME VAGONE</v>
          </cell>
          <cell r="G82">
            <v>1994</v>
          </cell>
          <cell r="H82">
            <v>35308</v>
          </cell>
          <cell r="I82" t="str">
            <v>SALA PEDRO</v>
          </cell>
          <cell r="J82" t="str">
            <v>PASTEJE</v>
          </cell>
          <cell r="M82">
            <v>336.64347826086959</v>
          </cell>
        </row>
        <row r="83">
          <cell r="B83">
            <v>291110</v>
          </cell>
          <cell r="E83">
            <v>9062799</v>
          </cell>
          <cell r="F83" t="str">
            <v>CHRYSLER SHADOW AUST.</v>
          </cell>
          <cell r="G83">
            <v>1989</v>
          </cell>
          <cell r="H83">
            <v>35308</v>
          </cell>
          <cell r="I83" t="str">
            <v>SALCEDO</v>
          </cell>
          <cell r="J83" t="str">
            <v>PASTEJE</v>
          </cell>
          <cell r="M83">
            <v>207.53913043478261</v>
          </cell>
        </row>
        <row r="84">
          <cell r="B84">
            <v>297671</v>
          </cell>
          <cell r="C84" t="str">
            <v>ARSA</v>
          </cell>
          <cell r="E84" t="str">
            <v>2BLB1326949</v>
          </cell>
          <cell r="F84" t="str">
            <v>NISSAN TSURU SD. STD.</v>
          </cell>
          <cell r="G84">
            <v>1992</v>
          </cell>
          <cell r="H84">
            <v>35308</v>
          </cell>
          <cell r="I84" t="str">
            <v>SANTOS ELISEO</v>
          </cell>
          <cell r="J84" t="str">
            <v>PASTEJE</v>
          </cell>
          <cell r="M84">
            <v>236.62608695652176</v>
          </cell>
        </row>
        <row r="85">
          <cell r="B85">
            <v>291114</v>
          </cell>
          <cell r="E85" t="str">
            <v>T529830</v>
          </cell>
          <cell r="F85" t="str">
            <v>DODGE DART K SD. TIPICO</v>
          </cell>
          <cell r="G85">
            <v>1985</v>
          </cell>
          <cell r="H85">
            <v>35308</v>
          </cell>
          <cell r="I85" t="str">
            <v>ZUÑIGA BENJAMIN</v>
          </cell>
          <cell r="J85" t="str">
            <v>PASTEJE</v>
          </cell>
          <cell r="M85">
            <v>244.96521739130435</v>
          </cell>
        </row>
        <row r="86">
          <cell r="B86">
            <v>303753</v>
          </cell>
          <cell r="C86" t="str">
            <v>ARSA</v>
          </cell>
          <cell r="E86" t="str">
            <v>PT561110</v>
          </cell>
          <cell r="F86" t="str">
            <v>CHRYSLER SHADOW</v>
          </cell>
          <cell r="G86">
            <v>1993</v>
          </cell>
          <cell r="H86">
            <v>35308</v>
          </cell>
          <cell r="I86" t="str">
            <v>GUTIERREZ ERNESTO</v>
          </cell>
          <cell r="J86" t="str">
            <v>PERSONAL/PASTEJE</v>
          </cell>
          <cell r="M86">
            <v>243.31304347826088</v>
          </cell>
        </row>
        <row r="87">
          <cell r="B87">
            <v>303754</v>
          </cell>
          <cell r="C87" t="str">
            <v>ARSA</v>
          </cell>
          <cell r="E87">
            <v>8266913</v>
          </cell>
          <cell r="F87" t="str">
            <v>DODGE DART K VAG 4 CIL</v>
          </cell>
          <cell r="G87">
            <v>1988</v>
          </cell>
          <cell r="H87">
            <v>35308</v>
          </cell>
          <cell r="I87" t="str">
            <v>GUTIERREZ ERNESTO</v>
          </cell>
          <cell r="J87" t="str">
            <v>PERSONAL/PASTEJE</v>
          </cell>
          <cell r="M87">
            <v>276.74782608695654</v>
          </cell>
        </row>
        <row r="88">
          <cell r="B88">
            <v>297370</v>
          </cell>
          <cell r="E88" t="str">
            <v>3G5JX54W2BS147719</v>
          </cell>
          <cell r="F88" t="str">
            <v>CAVALIER 2 Y 4 PTS. AU</v>
          </cell>
          <cell r="G88">
            <v>1994</v>
          </cell>
          <cell r="H88">
            <v>35308</v>
          </cell>
          <cell r="I88" t="str">
            <v>CRUZ AIDA</v>
          </cell>
          <cell r="J88" t="str">
            <v>PRESIDENCIA</v>
          </cell>
          <cell r="M88">
            <v>281.16521739130434</v>
          </cell>
        </row>
        <row r="89">
          <cell r="B89">
            <v>290905</v>
          </cell>
          <cell r="D89" t="str">
            <v>F15369</v>
          </cell>
          <cell r="E89">
            <v>9317367</v>
          </cell>
          <cell r="F89" t="str">
            <v>FORD TOPAZ GLX EQ. C/A AC.</v>
          </cell>
          <cell r="G89">
            <v>1990</v>
          </cell>
          <cell r="H89">
            <v>35308</v>
          </cell>
          <cell r="I89" t="str">
            <v xml:space="preserve">FASSI MARISSA </v>
          </cell>
          <cell r="J89" t="str">
            <v>PRESIDENCIA</v>
          </cell>
          <cell r="M89">
            <v>302.86956521739131</v>
          </cell>
        </row>
        <row r="90">
          <cell r="B90">
            <v>303628</v>
          </cell>
          <cell r="C90" t="str">
            <v>ARSA</v>
          </cell>
          <cell r="E90" t="str">
            <v>3VW1671HM207838</v>
          </cell>
          <cell r="F90" t="str">
            <v>VOLKSWAGEN EL NUEVO JE</v>
          </cell>
          <cell r="G90">
            <v>1996</v>
          </cell>
          <cell r="H90">
            <v>35308</v>
          </cell>
          <cell r="I90" t="str">
            <v>GOMEZ MARIN ISABEL</v>
          </cell>
          <cell r="J90" t="str">
            <v>SERVISIOS ADMVOS</v>
          </cell>
          <cell r="M90">
            <v>389.73913043478262</v>
          </cell>
        </row>
        <row r="91">
          <cell r="B91">
            <v>309700</v>
          </cell>
          <cell r="C91" t="str">
            <v>ARSA</v>
          </cell>
          <cell r="E91" t="str">
            <v>VWAL81E4TM800531</v>
          </cell>
          <cell r="F91" t="str">
            <v>VOLKSWAGEN EL NUEVO G</v>
          </cell>
          <cell r="G91">
            <v>1997</v>
          </cell>
          <cell r="H91">
            <v>35367</v>
          </cell>
          <cell r="I91" t="str">
            <v>PEREZ ALFONZO</v>
          </cell>
          <cell r="J91" t="str">
            <v>PASTEJE/SERV ADMVOS/</v>
          </cell>
          <cell r="M91">
            <v>659.85217391304354</v>
          </cell>
        </row>
        <row r="92">
          <cell r="B92">
            <v>309706</v>
          </cell>
          <cell r="C92" t="str">
            <v>ARSA</v>
          </cell>
          <cell r="E92" t="str">
            <v>4BAM1304096</v>
          </cell>
          <cell r="F92" t="str">
            <v>NISSAN TSURU SD. STD. TIP</v>
          </cell>
          <cell r="G92">
            <v>1994</v>
          </cell>
          <cell r="H92">
            <v>35368</v>
          </cell>
          <cell r="I92" t="str">
            <v>HERNANDEZ ELIAS</v>
          </cell>
          <cell r="J92" t="str">
            <v>PASTEJE/ORG Y METODOS</v>
          </cell>
          <cell r="M92">
            <v>273.69565217391306</v>
          </cell>
        </row>
        <row r="93">
          <cell r="B93">
            <v>309725</v>
          </cell>
          <cell r="C93" t="str">
            <v>ARSA</v>
          </cell>
          <cell r="E93" t="str">
            <v>1GNDUGE4TT121469</v>
          </cell>
          <cell r="F93" t="str">
            <v>LUMINA AUT.</v>
          </cell>
          <cell r="G93">
            <v>1996</v>
          </cell>
          <cell r="H93">
            <v>35374</v>
          </cell>
          <cell r="I93" t="str">
            <v>MARQUEZ EDUARDO</v>
          </cell>
          <cell r="J93" t="str">
            <v>PASTEJE/SERV ADMVOS</v>
          </cell>
          <cell r="M93">
            <v>579.66956521739132</v>
          </cell>
        </row>
        <row r="94">
          <cell r="B94">
            <v>309774</v>
          </cell>
          <cell r="C94" t="str">
            <v>ARSA</v>
          </cell>
          <cell r="E94" t="str">
            <v>3G5JX54W5R5122765</v>
          </cell>
          <cell r="F94" t="str">
            <v xml:space="preserve">CAVALIER 2 Y 4 PTS. 5 VEL. </v>
          </cell>
          <cell r="G94">
            <v>1994</v>
          </cell>
          <cell r="H94">
            <v>35387</v>
          </cell>
          <cell r="I94" t="str">
            <v>GOMEZ JIMENEZ BERNARDO</v>
          </cell>
          <cell r="J94" t="str">
            <v>PASTEJE/ORG Y METDODOS</v>
          </cell>
          <cell r="M94">
            <v>256.01739130434788</v>
          </cell>
        </row>
        <row r="95">
          <cell r="B95">
            <v>323381</v>
          </cell>
          <cell r="C95" t="str">
            <v>ARSA</v>
          </cell>
          <cell r="E95" t="str">
            <v>3C5JX54WORS131650</v>
          </cell>
          <cell r="F95" t="str">
            <v>CAVALIER</v>
          </cell>
          <cell r="G95">
            <v>1994</v>
          </cell>
          <cell r="H95">
            <v>35444</v>
          </cell>
          <cell r="I95" t="str">
            <v xml:space="preserve">SANCHEZ ANGELICA MARIA </v>
          </cell>
          <cell r="J95" t="str">
            <v>PASTEJE/MESA</v>
          </cell>
          <cell r="M95">
            <v>283.47826086956525</v>
          </cell>
        </row>
        <row r="96">
          <cell r="B96">
            <v>323452</v>
          </cell>
          <cell r="C96" t="str">
            <v>ARSA</v>
          </cell>
          <cell r="E96" t="str">
            <v>IGM605203</v>
          </cell>
          <cell r="F96" t="str">
            <v>VOLKSWAGEN JETTA CARAT</v>
          </cell>
          <cell r="G96">
            <v>1992</v>
          </cell>
          <cell r="H96">
            <v>35453</v>
          </cell>
          <cell r="I96" t="str">
            <v>TELLEZ SANCHEZ CLAUDIA</v>
          </cell>
          <cell r="J96" t="str">
            <v>PASTEJE</v>
          </cell>
          <cell r="M96">
            <v>304.66086956521741</v>
          </cell>
        </row>
        <row r="97">
          <cell r="B97">
            <v>323529</v>
          </cell>
          <cell r="C97" t="str">
            <v>ARSA</v>
          </cell>
          <cell r="E97" t="str">
            <v>3G5JF147X</v>
          </cell>
          <cell r="F97" t="str">
            <v>CAVALIER</v>
          </cell>
          <cell r="G97">
            <v>1992</v>
          </cell>
          <cell r="H97">
            <v>35461</v>
          </cell>
          <cell r="I97" t="str">
            <v>HEREDIA FERNANDO</v>
          </cell>
          <cell r="J97" t="str">
            <v>REC. HUMANOS</v>
          </cell>
          <cell r="M97">
            <v>282.34782608695656</v>
          </cell>
        </row>
        <row r="98">
          <cell r="B98">
            <v>323523</v>
          </cell>
          <cell r="C98" t="str">
            <v>ARSA</v>
          </cell>
          <cell r="E98" t="str">
            <v>1GMM193851</v>
          </cell>
          <cell r="F98" t="str">
            <v>VW GOLF</v>
          </cell>
          <cell r="G98">
            <v>1991</v>
          </cell>
          <cell r="H98">
            <v>35464</v>
          </cell>
          <cell r="I98" t="str">
            <v>GARCIA JOSE LUIS</v>
          </cell>
          <cell r="J98" t="str">
            <v>CONTRALORIA</v>
          </cell>
          <cell r="M98">
            <v>239.73</v>
          </cell>
        </row>
        <row r="99">
          <cell r="B99">
            <v>323551</v>
          </cell>
          <cell r="C99" t="str">
            <v>ARSA</v>
          </cell>
          <cell r="E99" t="str">
            <v>3VWSA81H7UMO71223</v>
          </cell>
          <cell r="F99" t="str">
            <v>VOLKSWAGEN EL NVO. JETTA</v>
          </cell>
          <cell r="G99">
            <v>1997</v>
          </cell>
          <cell r="H99">
            <v>35473</v>
          </cell>
          <cell r="I99" t="str">
            <v xml:space="preserve">GOVEA GABINO </v>
          </cell>
          <cell r="J99" t="str">
            <v>PASTEJE</v>
          </cell>
          <cell r="M99">
            <v>568.33913043478265</v>
          </cell>
        </row>
        <row r="100">
          <cell r="B100">
            <v>326066</v>
          </cell>
          <cell r="C100" t="str">
            <v>ARSA</v>
          </cell>
          <cell r="E100" t="str">
            <v>3BAMB1357116</v>
          </cell>
          <cell r="F100" t="str">
            <v>NISSAN TSURU STD. TIPICO</v>
          </cell>
          <cell r="G100">
            <v>1993</v>
          </cell>
          <cell r="H100">
            <v>35492</v>
          </cell>
          <cell r="I100" t="str">
            <v>CAMPERO ALFREDO ORTIZ C</v>
          </cell>
          <cell r="J100" t="str">
            <v>ORG MET</v>
          </cell>
          <cell r="M100">
            <v>265.2</v>
          </cell>
        </row>
        <row r="101">
          <cell r="B101">
            <v>326100</v>
          </cell>
          <cell r="C101" t="str">
            <v>ARSA</v>
          </cell>
          <cell r="E101" t="str">
            <v>PT549786</v>
          </cell>
          <cell r="F101" t="str">
            <v>CHRYSLER SHADOW TIPICO</v>
          </cell>
          <cell r="G101">
            <v>1993</v>
          </cell>
          <cell r="H101">
            <v>35495</v>
          </cell>
          <cell r="I101" t="str">
            <v>ARAIZA CHAVEZ JOSE</v>
          </cell>
          <cell r="J101" t="str">
            <v>PASTEJE</v>
          </cell>
          <cell r="M101">
            <v>244.46956521739131</v>
          </cell>
        </row>
        <row r="102">
          <cell r="B102">
            <v>326097</v>
          </cell>
          <cell r="C102" t="str">
            <v>ARSA</v>
          </cell>
          <cell r="E102" t="str">
            <v>ADD133329</v>
          </cell>
          <cell r="F102" t="str">
            <v>VOLKSWAGEN EL NVO JETTA</v>
          </cell>
          <cell r="G102">
            <v>1997</v>
          </cell>
          <cell r="H102">
            <v>35495</v>
          </cell>
          <cell r="I102" t="str">
            <v>MIRANDA AIDA</v>
          </cell>
          <cell r="J102" t="str">
            <v>PASTEJE</v>
          </cell>
          <cell r="M102">
            <v>392.2</v>
          </cell>
        </row>
        <row r="103">
          <cell r="B103">
            <v>326106</v>
          </cell>
          <cell r="C103" t="str">
            <v>ARSA</v>
          </cell>
          <cell r="E103" t="str">
            <v>3N1BEAB13VLO14151</v>
          </cell>
          <cell r="F103" t="str">
            <v xml:space="preserve">NISSAN TSURU SD. STD. </v>
          </cell>
          <cell r="G103">
            <v>1997</v>
          </cell>
          <cell r="H103">
            <v>35500</v>
          </cell>
          <cell r="I103" t="str">
            <v xml:space="preserve">MIJARES JOSE ANTONIO </v>
          </cell>
          <cell r="J103" t="str">
            <v>PASTEJE</v>
          </cell>
          <cell r="M103">
            <v>293.5130434782609</v>
          </cell>
        </row>
        <row r="104">
          <cell r="B104">
            <v>326112</v>
          </cell>
          <cell r="C104" t="str">
            <v>ARSA</v>
          </cell>
          <cell r="E104" t="str">
            <v>RV127721</v>
          </cell>
          <cell r="F104" t="str">
            <v>VOLKSWAGEN JETTA GL ST</v>
          </cell>
          <cell r="G104">
            <v>1992</v>
          </cell>
          <cell r="H104">
            <v>35500</v>
          </cell>
          <cell r="M104">
            <v>257.74782608695654</v>
          </cell>
        </row>
        <row r="105">
          <cell r="B105">
            <v>326194</v>
          </cell>
          <cell r="C105" t="str">
            <v>ARSA</v>
          </cell>
          <cell r="E105" t="str">
            <v>3W22113VM500906</v>
          </cell>
          <cell r="F105" t="str">
            <v>VOKSWAGEN 1600 SD. S/EQ.</v>
          </cell>
          <cell r="G105">
            <v>1997</v>
          </cell>
          <cell r="H105" t="str">
            <v xml:space="preserve"> </v>
          </cell>
          <cell r="I105" t="str">
            <v>AGUILERA PARRA SALVADOR IVAN</v>
          </cell>
          <cell r="J105" t="str">
            <v>PLANEACION</v>
          </cell>
          <cell r="M105">
            <v>299.29565217391308</v>
          </cell>
        </row>
        <row r="106">
          <cell r="B106">
            <v>326224</v>
          </cell>
          <cell r="C106" t="str">
            <v>ARSA</v>
          </cell>
          <cell r="E106" t="str">
            <v>IGMM919210</v>
          </cell>
          <cell r="F106" t="str">
            <v>VW GOLF</v>
          </cell>
          <cell r="G106">
            <v>1991</v>
          </cell>
          <cell r="H106" t="str">
            <v xml:space="preserve"> </v>
          </cell>
          <cell r="I106" t="str">
            <v>DIAZ GERARDO</v>
          </cell>
          <cell r="J106" t="str">
            <v>PLANEACION</v>
          </cell>
          <cell r="M106">
            <v>209.03478260869565</v>
          </cell>
        </row>
        <row r="107">
          <cell r="B107">
            <v>326161</v>
          </cell>
          <cell r="C107" t="str">
            <v>ARSA</v>
          </cell>
          <cell r="E107" t="str">
            <v>3G5AH54TOP110670</v>
          </cell>
          <cell r="F107" t="str">
            <v>CENTURY LIMITED 2 Y 4 PTS.</v>
          </cell>
          <cell r="G107">
            <v>1993</v>
          </cell>
          <cell r="H107" t="str">
            <v xml:space="preserve"> </v>
          </cell>
          <cell r="I107" t="str">
            <v>TSUTSUMI TARO</v>
          </cell>
          <cell r="J107" t="str">
            <v>PLANEACION EST</v>
          </cell>
          <cell r="M107">
            <v>286.62608695652176</v>
          </cell>
        </row>
        <row r="108">
          <cell r="L108">
            <v>17702.669130434784</v>
          </cell>
          <cell r="M108">
            <v>35405.338260869568</v>
          </cell>
        </row>
        <row r="110">
          <cell r="B110">
            <v>295811</v>
          </cell>
          <cell r="E110">
            <v>4220412</v>
          </cell>
          <cell r="F110" t="str">
            <v>DODGE DART SPORT COUP</v>
          </cell>
          <cell r="G110">
            <v>1977</v>
          </cell>
          <cell r="H110">
            <v>35308</v>
          </cell>
          <cell r="I110" t="str">
            <v>ALEJANDRO AYALA</v>
          </cell>
          <cell r="J110" t="str">
            <v>COND. ELECT.</v>
          </cell>
          <cell r="K110" t="str">
            <v>5132-122</v>
          </cell>
          <cell r="L110">
            <v>477.47826086956525</v>
          </cell>
          <cell r="M110">
            <v>89.2</v>
          </cell>
        </row>
        <row r="111">
          <cell r="B111">
            <v>291038</v>
          </cell>
          <cell r="C111" t="str">
            <v>ARSA</v>
          </cell>
          <cell r="D111" t="str">
            <v>H. MEXICO</v>
          </cell>
          <cell r="E111" t="str">
            <v>PT550596</v>
          </cell>
          <cell r="F111" t="str">
            <v>CHRYSLER SPIRIT TIPICO</v>
          </cell>
          <cell r="G111">
            <v>1993</v>
          </cell>
          <cell r="H111">
            <v>35308</v>
          </cell>
          <cell r="I111" t="str">
            <v>SUNER RAUL</v>
          </cell>
          <cell r="J111" t="str">
            <v>COND. ELECT.</v>
          </cell>
          <cell r="K111" t="str">
            <v>5132-122</v>
          </cell>
          <cell r="M111">
            <v>388.27826086956526</v>
          </cell>
        </row>
        <row r="112">
          <cell r="B112">
            <v>309896</v>
          </cell>
          <cell r="C112" t="str">
            <v>ARSA</v>
          </cell>
          <cell r="E112" t="str">
            <v>3MELM66LAVM801755</v>
          </cell>
          <cell r="F112" t="str">
            <v>FORD MYSTIQUE</v>
          </cell>
          <cell r="G112">
            <v>1997</v>
          </cell>
          <cell r="H112">
            <v>35422</v>
          </cell>
          <cell r="I112" t="str">
            <v>JORGE MENESES</v>
          </cell>
          <cell r="J112" t="str">
            <v>PASTEJE/ MEDIDORES</v>
          </cell>
          <cell r="K112" t="str">
            <v>5132-471</v>
          </cell>
          <cell r="L112">
            <v>739.94782608695664</v>
          </cell>
          <cell r="M112">
            <v>263.60869565217394</v>
          </cell>
        </row>
        <row r="113">
          <cell r="B113">
            <v>291083</v>
          </cell>
          <cell r="C113" t="str">
            <v>ARSA</v>
          </cell>
          <cell r="D113" t="str">
            <v>E1656622551M</v>
          </cell>
          <cell r="E113" t="str">
            <v>BBAMB1301784</v>
          </cell>
          <cell r="F113" t="str">
            <v>NISSAN TSURU TIPICO</v>
          </cell>
          <cell r="G113">
            <v>1993</v>
          </cell>
          <cell r="H113">
            <v>35308</v>
          </cell>
          <cell r="I113" t="str">
            <v>JORGE MENESES</v>
          </cell>
          <cell r="J113" t="str">
            <v>PASTEJE/ MEDIDORES</v>
          </cell>
          <cell r="K113" t="str">
            <v>5132-471</v>
          </cell>
          <cell r="M113">
            <v>263.60869565217394</v>
          </cell>
        </row>
        <row r="114">
          <cell r="B114">
            <v>291058</v>
          </cell>
          <cell r="C114" t="str">
            <v>ARSA</v>
          </cell>
          <cell r="D114" t="str">
            <v>E16564633M</v>
          </cell>
          <cell r="E114" t="str">
            <v>3BAMB1305602</v>
          </cell>
          <cell r="F114" t="str">
            <v>NISSAN TSURU SD. TIPICO</v>
          </cell>
          <cell r="G114">
            <v>1993</v>
          </cell>
          <cell r="H114">
            <v>35308</v>
          </cell>
          <cell r="I114" t="str">
            <v>RAMOS FERNANDOS</v>
          </cell>
          <cell r="J114" t="str">
            <v>PASTEJE/ MEDIDORES</v>
          </cell>
          <cell r="K114" t="str">
            <v>5132-471</v>
          </cell>
          <cell r="M114">
            <v>212.73043478260871</v>
          </cell>
        </row>
        <row r="115">
          <cell r="B115">
            <v>297527</v>
          </cell>
          <cell r="C115" t="str">
            <v>ARSA</v>
          </cell>
          <cell r="E115" t="str">
            <v>EFALP65L2TM119142</v>
          </cell>
          <cell r="F115" t="str">
            <v>CONTOUR GL EQUIPADO</v>
          </cell>
          <cell r="G115">
            <v>1996</v>
          </cell>
          <cell r="H115">
            <v>35308</v>
          </cell>
          <cell r="I115" t="str">
            <v>EDUARDO BERRA</v>
          </cell>
          <cell r="J115" t="str">
            <v>DIR. COMERCIAL</v>
          </cell>
          <cell r="K115" t="str">
            <v>6101-701</v>
          </cell>
          <cell r="L115">
            <v>1294.2086956521741</v>
          </cell>
          <cell r="M115">
            <v>388.27826086956526</v>
          </cell>
        </row>
        <row r="116">
          <cell r="B116">
            <v>295589</v>
          </cell>
          <cell r="E116" t="str">
            <v>AL92ME65213</v>
          </cell>
          <cell r="F116" t="str">
            <v>FORD TOPAZ 2 Y 4 PTS. AUS.</v>
          </cell>
          <cell r="G116">
            <v>1992</v>
          </cell>
          <cell r="H116">
            <v>35308</v>
          </cell>
          <cell r="I116" t="str">
            <v>MARCK SESTIER</v>
          </cell>
          <cell r="J116" t="str">
            <v>DIR. COMERCIAL</v>
          </cell>
          <cell r="K116" t="str">
            <v>6101-701</v>
          </cell>
          <cell r="M116">
            <v>217.01739130434783</v>
          </cell>
        </row>
        <row r="117">
          <cell r="B117">
            <v>291072</v>
          </cell>
          <cell r="C117" t="str">
            <v>ARSA</v>
          </cell>
          <cell r="E117" t="str">
            <v>PT618202</v>
          </cell>
          <cell r="F117" t="str">
            <v>CHRYSLER SPIRIT SEDAN TI</v>
          </cell>
          <cell r="G117">
            <v>1993</v>
          </cell>
          <cell r="H117">
            <v>35308</v>
          </cell>
          <cell r="I117" t="str">
            <v>LUIS MONTEYS ROIG</v>
          </cell>
          <cell r="J117" t="str">
            <v>PASTEJE/ DIR. COMER.</v>
          </cell>
          <cell r="K117" t="str">
            <v>6101-701</v>
          </cell>
          <cell r="M117">
            <v>314.95652173913044</v>
          </cell>
        </row>
        <row r="118">
          <cell r="B118">
            <v>291057</v>
          </cell>
          <cell r="C118" t="str">
            <v>ARSA</v>
          </cell>
          <cell r="D118" t="str">
            <v>H. MEXICO</v>
          </cell>
          <cell r="E118" t="str">
            <v>PT535447</v>
          </cell>
          <cell r="F118" t="str">
            <v>CHRYSLER SPIRIT TIP. TURB</v>
          </cell>
          <cell r="G118">
            <v>1993</v>
          </cell>
          <cell r="H118">
            <v>35308</v>
          </cell>
          <cell r="I118" t="str">
            <v>MENDOZA UBALDO</v>
          </cell>
          <cell r="J118" t="str">
            <v>PASTEJE/ DIR. COMER.</v>
          </cell>
          <cell r="K118" t="str">
            <v>6101-701</v>
          </cell>
          <cell r="M118">
            <v>373.95652173913049</v>
          </cell>
        </row>
        <row r="119">
          <cell r="B119">
            <v>290989</v>
          </cell>
          <cell r="D119" t="str">
            <v>AF1030496</v>
          </cell>
          <cell r="E119" t="str">
            <v>11L0023426</v>
          </cell>
          <cell r="F119" t="str">
            <v>VOLKSWAGEN 1600 SEDAN</v>
          </cell>
          <cell r="G119">
            <v>1990</v>
          </cell>
          <cell r="H119">
            <v>35308</v>
          </cell>
          <cell r="I119" t="str">
            <v>GARCIA EDMUNDO</v>
          </cell>
          <cell r="J119" t="str">
            <v>SUC. CHIHUAHUA</v>
          </cell>
          <cell r="K119" t="str">
            <v>6101-710</v>
          </cell>
          <cell r="L119">
            <v>638.08695652173913</v>
          </cell>
          <cell r="M119">
            <v>219.68695652173915</v>
          </cell>
        </row>
        <row r="120">
          <cell r="B120">
            <v>290921</v>
          </cell>
          <cell r="C120" t="str">
            <v>ARSA</v>
          </cell>
          <cell r="D120" t="str">
            <v>F11197</v>
          </cell>
          <cell r="E120">
            <v>9310900</v>
          </cell>
          <cell r="F120" t="str">
            <v>FORD TOPAZ AUST.</v>
          </cell>
          <cell r="G120">
            <v>1990</v>
          </cell>
          <cell r="H120">
            <v>35308</v>
          </cell>
          <cell r="I120" t="str">
            <v>GONZALEZ JOSE LUIS</v>
          </cell>
          <cell r="J120" t="str">
            <v>SUC. CHUHUAHUA</v>
          </cell>
          <cell r="K120" t="str">
            <v>6101-710</v>
          </cell>
          <cell r="M120">
            <v>213.01739130434785</v>
          </cell>
        </row>
        <row r="121">
          <cell r="B121">
            <v>290908</v>
          </cell>
          <cell r="D121" t="str">
            <v>AF1011744</v>
          </cell>
          <cell r="E121">
            <v>9357527</v>
          </cell>
          <cell r="F121" t="str">
            <v>VOLKSWAGEN 1600 SEDAN</v>
          </cell>
          <cell r="G121">
            <v>1990</v>
          </cell>
          <cell r="H121">
            <v>35308</v>
          </cell>
          <cell r="I121" t="str">
            <v>SUC. CHUHUAHUA</v>
          </cell>
          <cell r="J121" t="str">
            <v>SUC. CHUHUAHUA</v>
          </cell>
          <cell r="K121" t="str">
            <v>6101-710</v>
          </cell>
          <cell r="M121">
            <v>205.38260869565218</v>
          </cell>
        </row>
        <row r="122">
          <cell r="B122">
            <v>290990</v>
          </cell>
          <cell r="D122" t="str">
            <v>AF1030096</v>
          </cell>
          <cell r="E122" t="str">
            <v>11L0023026</v>
          </cell>
          <cell r="F122" t="str">
            <v>VOLKSWAGEN 1600 SEDAN</v>
          </cell>
          <cell r="G122">
            <v>1990</v>
          </cell>
          <cell r="H122">
            <v>35308</v>
          </cell>
          <cell r="I122" t="str">
            <v>BORJA JOSE</v>
          </cell>
          <cell r="J122" t="str">
            <v>SUC. TORREON</v>
          </cell>
          <cell r="K122" t="str">
            <v>6101-711</v>
          </cell>
          <cell r="L122">
            <v>652.39130434782612</v>
          </cell>
          <cell r="M122">
            <v>219.68695652173915</v>
          </cell>
        </row>
        <row r="123">
          <cell r="B123">
            <v>290897</v>
          </cell>
          <cell r="C123" t="str">
            <v>ARSA</v>
          </cell>
          <cell r="D123" t="str">
            <v>F11735</v>
          </cell>
          <cell r="E123">
            <v>9312250</v>
          </cell>
          <cell r="F123" t="str">
            <v>FORD TOPAZ AUST.</v>
          </cell>
          <cell r="G123">
            <v>1990</v>
          </cell>
          <cell r="H123">
            <v>35308</v>
          </cell>
          <cell r="I123" t="str">
            <v xml:space="preserve">H VICTOR MANUEL </v>
          </cell>
          <cell r="J123" t="str">
            <v>SUC. TORREON</v>
          </cell>
          <cell r="K123" t="str">
            <v>6101-711</v>
          </cell>
          <cell r="M123">
            <v>213.01739130434785</v>
          </cell>
        </row>
        <row r="124">
          <cell r="B124">
            <v>290985</v>
          </cell>
          <cell r="D124" t="str">
            <v>AF1047414</v>
          </cell>
          <cell r="E124" t="str">
            <v>AF1047414</v>
          </cell>
          <cell r="F124" t="str">
            <v>VOLKSWAGEN 1600 SEDAN</v>
          </cell>
          <cell r="G124">
            <v>1990</v>
          </cell>
          <cell r="H124">
            <v>35308</v>
          </cell>
          <cell r="I124" t="str">
            <v>LUNA JOSE A</v>
          </cell>
          <cell r="J124" t="str">
            <v>SUC. TORREON</v>
          </cell>
          <cell r="K124" t="str">
            <v>6101-711</v>
          </cell>
          <cell r="M124">
            <v>219.68695652173915</v>
          </cell>
        </row>
        <row r="125">
          <cell r="B125">
            <v>291013</v>
          </cell>
          <cell r="D125" t="str">
            <v>AF1047529</v>
          </cell>
          <cell r="E125" t="str">
            <v>11L0040459</v>
          </cell>
          <cell r="F125" t="str">
            <v>VOLKSWAGEN 1600 SEDAN</v>
          </cell>
          <cell r="G125">
            <v>1990</v>
          </cell>
          <cell r="H125">
            <v>35308</v>
          </cell>
          <cell r="I125" t="str">
            <v>ALLAN SUCCAR</v>
          </cell>
          <cell r="J125" t="str">
            <v>SUC. GUADALAJARA</v>
          </cell>
          <cell r="K125" t="str">
            <v>6101-712</v>
          </cell>
          <cell r="L125">
            <v>1498.1304347826087</v>
          </cell>
          <cell r="M125">
            <v>219.68695652173915</v>
          </cell>
        </row>
        <row r="126">
          <cell r="B126">
            <v>290934</v>
          </cell>
          <cell r="D126" t="str">
            <v>AF1055903</v>
          </cell>
          <cell r="E126" t="str">
            <v>11L0048833</v>
          </cell>
          <cell r="F126" t="str">
            <v>VOLKSWAGEN 1600 SEDAN</v>
          </cell>
          <cell r="G126">
            <v>1990</v>
          </cell>
          <cell r="H126">
            <v>35308</v>
          </cell>
          <cell r="I126" t="str">
            <v>ARROYO FERNANDO</v>
          </cell>
          <cell r="J126" t="str">
            <v>SUC. GUADALAJARA</v>
          </cell>
          <cell r="K126" t="str">
            <v>6101-712</v>
          </cell>
          <cell r="M126">
            <v>219.68695652173915</v>
          </cell>
        </row>
        <row r="127">
          <cell r="B127">
            <v>290955</v>
          </cell>
          <cell r="D127" t="str">
            <v>AF1158921</v>
          </cell>
          <cell r="E127" t="str">
            <v>11M0065838</v>
          </cell>
          <cell r="F127" t="str">
            <v>VOLKSWAGEN 1600 SEDAN</v>
          </cell>
          <cell r="G127">
            <v>1991</v>
          </cell>
          <cell r="H127">
            <v>35308</v>
          </cell>
          <cell r="I127" t="str">
            <v>GOMEZ FCO. JAVIER</v>
          </cell>
          <cell r="J127" t="str">
            <v>SUC. GUADALAJARA</v>
          </cell>
          <cell r="K127" t="str">
            <v>6101-712</v>
          </cell>
          <cell r="M127">
            <v>206.76521739130436</v>
          </cell>
        </row>
        <row r="128">
          <cell r="B128">
            <v>290898</v>
          </cell>
          <cell r="C128" t="str">
            <v>ARSA</v>
          </cell>
          <cell r="D128" t="str">
            <v>F11736</v>
          </cell>
          <cell r="E128">
            <v>9312472</v>
          </cell>
          <cell r="F128" t="str">
            <v>FORD TOPAZ AUST.</v>
          </cell>
          <cell r="G128">
            <v>1990</v>
          </cell>
          <cell r="H128">
            <v>35308</v>
          </cell>
          <cell r="I128" t="str">
            <v>GUTIERREZ  ROSENDO</v>
          </cell>
          <cell r="J128" t="str">
            <v>SUC. GUADALAJARA</v>
          </cell>
          <cell r="K128" t="str">
            <v>6101-712</v>
          </cell>
          <cell r="M128">
            <v>213.01739130434785</v>
          </cell>
        </row>
        <row r="129">
          <cell r="B129">
            <v>291139</v>
          </cell>
          <cell r="D129" t="str">
            <v>AF981610</v>
          </cell>
          <cell r="E129" t="str">
            <v>AF981610/8712574</v>
          </cell>
          <cell r="F129" t="str">
            <v>VOLKSWAGEN 1600 SEDAN</v>
          </cell>
          <cell r="G129">
            <v>1988</v>
          </cell>
          <cell r="H129">
            <v>35308</v>
          </cell>
          <cell r="I129" t="str">
            <v>MATIAS  ALSEDA</v>
          </cell>
          <cell r="J129" t="str">
            <v>SUC. GUADALAJARA</v>
          </cell>
          <cell r="K129" t="str">
            <v>6101-712</v>
          </cell>
          <cell r="M129">
            <v>199.6</v>
          </cell>
        </row>
        <row r="130">
          <cell r="B130">
            <v>291009</v>
          </cell>
          <cell r="D130" t="str">
            <v>AF1045056</v>
          </cell>
          <cell r="E130" t="str">
            <v>11L00037986</v>
          </cell>
          <cell r="F130" t="str">
            <v>VOLKSWAGEN 1600 SEDAN</v>
          </cell>
          <cell r="G130">
            <v>1990</v>
          </cell>
          <cell r="H130">
            <v>35308</v>
          </cell>
          <cell r="I130" t="str">
            <v>UGALDE OSCAR</v>
          </cell>
          <cell r="J130" t="str">
            <v>SUC. GUADALAJARA</v>
          </cell>
          <cell r="K130" t="str">
            <v>6101-712</v>
          </cell>
          <cell r="M130">
            <v>219.68695652173915</v>
          </cell>
        </row>
        <row r="131">
          <cell r="B131">
            <v>290927</v>
          </cell>
          <cell r="D131" t="str">
            <v>AF1050479</v>
          </cell>
          <cell r="E131" t="str">
            <v>11L0043409</v>
          </cell>
          <cell r="F131" t="str">
            <v>VOLKSWAGEN 1600 SEDAN</v>
          </cell>
          <cell r="G131">
            <v>1990</v>
          </cell>
          <cell r="H131">
            <v>35308</v>
          </cell>
          <cell r="I131" t="str">
            <v>VILLANUEVA MANUEL</v>
          </cell>
          <cell r="J131" t="str">
            <v>SUC. GUADALAJARA</v>
          </cell>
          <cell r="K131" t="str">
            <v>6101-712</v>
          </cell>
          <cell r="M131">
            <v>219.68695652173915</v>
          </cell>
        </row>
        <row r="132">
          <cell r="B132">
            <v>291050</v>
          </cell>
          <cell r="D132" t="str">
            <v>002118NN</v>
          </cell>
          <cell r="E132" t="str">
            <v>1P90022118</v>
          </cell>
          <cell r="F132" t="str">
            <v>VOLKSWAGEN 1600 SEDAN</v>
          </cell>
          <cell r="G132">
            <v>1993</v>
          </cell>
          <cell r="H132">
            <v>35308</v>
          </cell>
          <cell r="I132" t="str">
            <v>GTEZ JOSE NATIVIDAD</v>
          </cell>
          <cell r="J132" t="str">
            <v>SUC. MORELIA</v>
          </cell>
          <cell r="K132" t="str">
            <v>6101-713</v>
          </cell>
          <cell r="L132">
            <v>653.91304347826087</v>
          </cell>
          <cell r="M132">
            <v>215.58260869565217</v>
          </cell>
        </row>
        <row r="133">
          <cell r="B133">
            <v>291119</v>
          </cell>
          <cell r="E133" t="str">
            <v>11P9031011</v>
          </cell>
          <cell r="F133" t="str">
            <v>VOLKSWAGEN 1600 SEDAN</v>
          </cell>
          <cell r="G133">
            <v>1993</v>
          </cell>
          <cell r="H133">
            <v>35308</v>
          </cell>
          <cell r="I133" t="str">
            <v>JORGE A. PEREZ</v>
          </cell>
          <cell r="J133" t="str">
            <v>SUC. MORELIA</v>
          </cell>
          <cell r="K133" t="str">
            <v>6101-713</v>
          </cell>
          <cell r="M133">
            <v>215.58260869565217</v>
          </cell>
        </row>
        <row r="134">
          <cell r="B134">
            <v>295627</v>
          </cell>
          <cell r="D134" t="str">
            <v>ACD144549</v>
          </cell>
          <cell r="F134" t="str">
            <v>VOLKSWAGEN 1600 SD S/E</v>
          </cell>
          <cell r="G134">
            <v>1994</v>
          </cell>
          <cell r="H134">
            <v>35308</v>
          </cell>
          <cell r="I134" t="str">
            <v>SAID YAFFARD RAUL</v>
          </cell>
          <cell r="J134" t="str">
            <v>SUC. MORELIA</v>
          </cell>
          <cell r="K134" t="str">
            <v>6101-713</v>
          </cell>
          <cell r="M134">
            <v>222.74782608695656</v>
          </cell>
        </row>
        <row r="135">
          <cell r="B135">
            <v>290992</v>
          </cell>
          <cell r="D135" t="str">
            <v>AF1031795</v>
          </cell>
          <cell r="E135" t="str">
            <v>11L0024725</v>
          </cell>
          <cell r="F135" t="str">
            <v>VOLKSWAGEN 1600 SEDAN</v>
          </cell>
          <cell r="G135">
            <v>1990</v>
          </cell>
          <cell r="H135">
            <v>35308</v>
          </cell>
          <cell r="I135" t="str">
            <v>CHACON JOSE S</v>
          </cell>
          <cell r="J135" t="str">
            <v>SUC. HERMOSILLO</v>
          </cell>
          <cell r="K135" t="str">
            <v>6101-714</v>
          </cell>
          <cell r="L135">
            <v>439.3739130434783</v>
          </cell>
          <cell r="M135">
            <v>219.68695652173915</v>
          </cell>
        </row>
        <row r="136">
          <cell r="B136">
            <v>290984</v>
          </cell>
          <cell r="D136" t="str">
            <v>AF1047189</v>
          </cell>
          <cell r="E136" t="str">
            <v>11L0040119</v>
          </cell>
          <cell r="F136" t="str">
            <v>VOLKSWAGEN 1600 SEDAN</v>
          </cell>
          <cell r="G136">
            <v>1990</v>
          </cell>
          <cell r="H136">
            <v>35308</v>
          </cell>
          <cell r="I136" t="str">
            <v>SUC. HERMOSILLO</v>
          </cell>
          <cell r="J136" t="str">
            <v>SUC. HERMOSILLO</v>
          </cell>
          <cell r="K136" t="str">
            <v>6101-714</v>
          </cell>
          <cell r="M136">
            <v>219.68695652173915</v>
          </cell>
        </row>
        <row r="137">
          <cell r="B137">
            <v>291007</v>
          </cell>
          <cell r="C137" t="str">
            <v>ARSA</v>
          </cell>
          <cell r="D137" t="str">
            <v>AF1047807</v>
          </cell>
          <cell r="E137" t="str">
            <v>11L00040737</v>
          </cell>
          <cell r="F137" t="str">
            <v>VOLKSWAGEN 1600 SEDAN</v>
          </cell>
          <cell r="G137">
            <v>1990</v>
          </cell>
          <cell r="H137">
            <v>35308</v>
          </cell>
          <cell r="I137" t="str">
            <v>ARCE EDUARDO</v>
          </cell>
          <cell r="J137" t="str">
            <v>SUC. LOS MOCHIS</v>
          </cell>
          <cell r="K137" t="str">
            <v>6101-715</v>
          </cell>
          <cell r="L137">
            <v>644.75652173913045</v>
          </cell>
          <cell r="M137">
            <v>219.68695652173915</v>
          </cell>
        </row>
        <row r="138">
          <cell r="B138">
            <v>291008</v>
          </cell>
          <cell r="D138" t="str">
            <v>AF1039776</v>
          </cell>
          <cell r="E138" t="str">
            <v>11L00032706</v>
          </cell>
          <cell r="F138" t="str">
            <v>VOLKSWAGEN 1600 SEDAN</v>
          </cell>
          <cell r="G138">
            <v>1990</v>
          </cell>
          <cell r="H138">
            <v>35308</v>
          </cell>
          <cell r="I138" t="str">
            <v>GARIBALDI MARY ISALEA</v>
          </cell>
          <cell r="J138" t="str">
            <v>SUC. LOS MOCHIS</v>
          </cell>
          <cell r="K138" t="str">
            <v>6101-715</v>
          </cell>
          <cell r="M138">
            <v>219.68695652173915</v>
          </cell>
        </row>
        <row r="139">
          <cell r="B139">
            <v>290925</v>
          </cell>
          <cell r="D139" t="str">
            <v>AF1053020</v>
          </cell>
          <cell r="E139" t="str">
            <v>11L00459</v>
          </cell>
          <cell r="F139" t="str">
            <v>VOLKSWAGEN 1600 SEDAN</v>
          </cell>
          <cell r="G139">
            <v>1990</v>
          </cell>
          <cell r="H139">
            <v>35308</v>
          </cell>
          <cell r="I139" t="str">
            <v>SUC. LOS MOCHIS</v>
          </cell>
          <cell r="J139" t="str">
            <v>SUC. LOS MOCHIS</v>
          </cell>
          <cell r="K139" t="str">
            <v>6101-715</v>
          </cell>
          <cell r="M139">
            <v>205.38260869565218</v>
          </cell>
        </row>
        <row r="140">
          <cell r="B140">
            <v>290913</v>
          </cell>
          <cell r="D140" t="str">
            <v>F10916</v>
          </cell>
          <cell r="E140">
            <v>9310789</v>
          </cell>
          <cell r="F140" t="str">
            <v>FORD TOPAZ AUST.</v>
          </cell>
          <cell r="G140">
            <v>1990</v>
          </cell>
          <cell r="H140">
            <v>35308</v>
          </cell>
          <cell r="I140" t="str">
            <v>GALICIA ROBERTO</v>
          </cell>
          <cell r="J140" t="str">
            <v>SUC. TIJUANA</v>
          </cell>
          <cell r="K140" t="str">
            <v>6101-716</v>
          </cell>
          <cell r="L140">
            <v>648.28695652173917</v>
          </cell>
          <cell r="M140">
            <v>213.01739130434785</v>
          </cell>
        </row>
        <row r="141">
          <cell r="B141">
            <v>290924</v>
          </cell>
          <cell r="D141" t="str">
            <v>AF1053124</v>
          </cell>
          <cell r="E141" t="str">
            <v>11L00460</v>
          </cell>
          <cell r="F141" t="str">
            <v>VOLKSWAGEN 1600 SEDAN</v>
          </cell>
          <cell r="G141">
            <v>1990</v>
          </cell>
          <cell r="H141">
            <v>35308</v>
          </cell>
          <cell r="I141" t="str">
            <v xml:space="preserve">ILUSTRE ALEJANDRO </v>
          </cell>
          <cell r="J141" t="str">
            <v>SUC. TIJUANA</v>
          </cell>
          <cell r="K141" t="str">
            <v>6101-716</v>
          </cell>
          <cell r="M141">
            <v>219.68695652173915</v>
          </cell>
        </row>
        <row r="142">
          <cell r="B142">
            <v>291129</v>
          </cell>
          <cell r="E142" t="str">
            <v>11P9060422</v>
          </cell>
          <cell r="F142" t="str">
            <v>VOLKSWAGEN 1600 SEDAN</v>
          </cell>
          <cell r="G142">
            <v>1993</v>
          </cell>
          <cell r="H142">
            <v>35308</v>
          </cell>
          <cell r="I142" t="str">
            <v>RAMIREZ JUAN J.</v>
          </cell>
          <cell r="J142" t="str">
            <v>SUC. TIJUANA</v>
          </cell>
          <cell r="K142" t="str">
            <v>6101-716</v>
          </cell>
          <cell r="M142">
            <v>215.58260869565217</v>
          </cell>
        </row>
        <row r="143">
          <cell r="B143">
            <v>290998</v>
          </cell>
          <cell r="D143" t="str">
            <v>AF1030093</v>
          </cell>
          <cell r="E143" t="str">
            <v>11L0023023</v>
          </cell>
          <cell r="F143" t="str">
            <v>VOLKSWAGEN 1600 SEDAN</v>
          </cell>
          <cell r="G143">
            <v>1990</v>
          </cell>
          <cell r="H143">
            <v>35308</v>
          </cell>
          <cell r="I143" t="str">
            <v>CASTILLO ELEAZAR</v>
          </cell>
          <cell r="J143" t="str">
            <v>SUC. MONTERREY</v>
          </cell>
          <cell r="K143" t="str">
            <v>6101-718</v>
          </cell>
          <cell r="L143">
            <v>1291.3652173913044</v>
          </cell>
          <cell r="M143">
            <v>219.68695652173915</v>
          </cell>
        </row>
        <row r="144">
          <cell r="B144">
            <v>290914</v>
          </cell>
          <cell r="C144" t="str">
            <v>ARSA</v>
          </cell>
          <cell r="D144" t="str">
            <v>F11319</v>
          </cell>
          <cell r="E144">
            <v>9310837</v>
          </cell>
          <cell r="F144" t="str">
            <v>FORD TOPAZ AUST.</v>
          </cell>
          <cell r="G144">
            <v>1990</v>
          </cell>
          <cell r="H144">
            <v>35308</v>
          </cell>
          <cell r="I144" t="str">
            <v>GONZALEZ JORGE</v>
          </cell>
          <cell r="J144" t="str">
            <v>SUC. MONTERREY</v>
          </cell>
          <cell r="K144" t="str">
            <v>6101-718</v>
          </cell>
          <cell r="M144">
            <v>213.01739130434785</v>
          </cell>
        </row>
        <row r="145">
          <cell r="B145">
            <v>291001</v>
          </cell>
          <cell r="D145" t="str">
            <v>AF1031320</v>
          </cell>
          <cell r="E145" t="str">
            <v>AF1031320</v>
          </cell>
          <cell r="F145" t="str">
            <v>VOLKSWAGEN 1600 SEDAN</v>
          </cell>
          <cell r="G145">
            <v>1990</v>
          </cell>
          <cell r="H145">
            <v>35308</v>
          </cell>
          <cell r="I145" t="str">
            <v>GUZMAN IGNACIO</v>
          </cell>
          <cell r="J145" t="str">
            <v>SUC. MONTERREY</v>
          </cell>
          <cell r="K145" t="str">
            <v>6101-718</v>
          </cell>
          <cell r="M145">
            <v>219.68695652173915</v>
          </cell>
        </row>
        <row r="146">
          <cell r="B146">
            <v>291000</v>
          </cell>
          <cell r="D146" t="str">
            <v>AF1031325</v>
          </cell>
          <cell r="E146" t="str">
            <v>11L0024255</v>
          </cell>
          <cell r="F146" t="str">
            <v>VOLKSWAGEN 1600 SEDAN</v>
          </cell>
          <cell r="G146">
            <v>1990</v>
          </cell>
          <cell r="H146">
            <v>35308</v>
          </cell>
          <cell r="I146" t="str">
            <v>HERNANDEZ NESTOR</v>
          </cell>
          <cell r="J146" t="str">
            <v>SUC. MONTERREY</v>
          </cell>
          <cell r="K146" t="str">
            <v>6101-718</v>
          </cell>
          <cell r="M146">
            <v>219.68695652173915</v>
          </cell>
        </row>
        <row r="147">
          <cell r="B147">
            <v>291140</v>
          </cell>
          <cell r="D147" t="str">
            <v>AF975F496</v>
          </cell>
          <cell r="E147" t="str">
            <v>AF975496/8389301</v>
          </cell>
          <cell r="F147" t="str">
            <v>VOLKSWAGEN 1600 SEDAN</v>
          </cell>
          <cell r="G147">
            <v>1988</v>
          </cell>
          <cell r="H147">
            <v>35308</v>
          </cell>
          <cell r="I147" t="str">
            <v>JESUS VILLAREAL</v>
          </cell>
          <cell r="J147" t="str">
            <v>SUC. MONTERREY</v>
          </cell>
          <cell r="K147" t="str">
            <v>6101-718</v>
          </cell>
          <cell r="M147">
            <v>199.6</v>
          </cell>
        </row>
        <row r="148">
          <cell r="B148">
            <v>290999</v>
          </cell>
          <cell r="D148" t="str">
            <v>AF1030210</v>
          </cell>
          <cell r="E148" t="str">
            <v>11L0023140</v>
          </cell>
          <cell r="F148" t="str">
            <v>VOLKSWAGEN 1600 SEDAN</v>
          </cell>
          <cell r="G148">
            <v>1990</v>
          </cell>
          <cell r="H148">
            <v>35308</v>
          </cell>
          <cell r="I148" t="str">
            <v>MERINO RAUL</v>
          </cell>
          <cell r="J148" t="str">
            <v>SUC. MONTERREY</v>
          </cell>
          <cell r="K148" t="str">
            <v>6101-718</v>
          </cell>
          <cell r="M148">
            <v>219.68695652173915</v>
          </cell>
        </row>
        <row r="149">
          <cell r="B149">
            <v>290928</v>
          </cell>
          <cell r="D149" t="str">
            <v>AF1050567</v>
          </cell>
          <cell r="E149" t="str">
            <v>11L0043497</v>
          </cell>
          <cell r="F149" t="str">
            <v>VOLKSWAGEN 1600 SEDAN</v>
          </cell>
          <cell r="G149">
            <v>1990</v>
          </cell>
          <cell r="H149">
            <v>35308</v>
          </cell>
          <cell r="I149" t="str">
            <v>SUC. REYMOSA</v>
          </cell>
          <cell r="J149" t="str">
            <v>SUC. REYMOSA</v>
          </cell>
          <cell r="K149" t="str">
            <v>6101-719</v>
          </cell>
          <cell r="L149">
            <v>659.06086956521744</v>
          </cell>
          <cell r="M149">
            <v>219.68695652173915</v>
          </cell>
        </row>
        <row r="150">
          <cell r="B150">
            <v>290931</v>
          </cell>
          <cell r="D150" t="str">
            <v>AF1051926</v>
          </cell>
          <cell r="E150" t="str">
            <v>11L0044856</v>
          </cell>
          <cell r="F150" t="str">
            <v>VOLKSWAGEN 1600 SEDAN</v>
          </cell>
          <cell r="G150">
            <v>1990</v>
          </cell>
          <cell r="H150">
            <v>35308</v>
          </cell>
          <cell r="I150" t="str">
            <v>RODRIGUEZ MARGARITA</v>
          </cell>
          <cell r="J150" t="str">
            <v>SUC. REYNOSA</v>
          </cell>
          <cell r="K150" t="str">
            <v>6101-719</v>
          </cell>
          <cell r="M150">
            <v>219.68695652173915</v>
          </cell>
        </row>
        <row r="151">
          <cell r="B151">
            <v>290994</v>
          </cell>
          <cell r="D151" t="str">
            <v>AF1031807</v>
          </cell>
          <cell r="E151" t="str">
            <v>11L0024737</v>
          </cell>
          <cell r="F151" t="str">
            <v>VOLKSWAGEN 1600 SEDAN</v>
          </cell>
          <cell r="G151">
            <v>1990</v>
          </cell>
          <cell r="H151">
            <v>35308</v>
          </cell>
          <cell r="I151" t="str">
            <v>SANCHEZ RAUL</v>
          </cell>
          <cell r="J151" t="str">
            <v>SUC. REYNOSA</v>
          </cell>
          <cell r="K151" t="str">
            <v>6101-719</v>
          </cell>
          <cell r="M151">
            <v>219.68695652173915</v>
          </cell>
        </row>
        <row r="152">
          <cell r="B152">
            <v>290996</v>
          </cell>
          <cell r="D152" t="str">
            <v>AF1030023</v>
          </cell>
          <cell r="E152" t="str">
            <v>11L0023153</v>
          </cell>
          <cell r="F152" t="str">
            <v>VOLKSWAGEN 1600 SEDAN</v>
          </cell>
          <cell r="G152">
            <v>1990</v>
          </cell>
          <cell r="H152">
            <v>35308</v>
          </cell>
          <cell r="I152" t="str">
            <v>GARCIA JOSE ERMILIO</v>
          </cell>
          <cell r="J152" t="str">
            <v>SUC. TAMPICO</v>
          </cell>
          <cell r="K152" t="str">
            <v>6101-720</v>
          </cell>
          <cell r="L152">
            <v>654.95652173913049</v>
          </cell>
          <cell r="M152">
            <v>219.68695652173915</v>
          </cell>
        </row>
        <row r="153">
          <cell r="B153">
            <v>291063</v>
          </cell>
          <cell r="C153" t="str">
            <v>ARSA</v>
          </cell>
          <cell r="E153" t="str">
            <v>11P9041240</v>
          </cell>
          <cell r="F153" t="str">
            <v>VOLKSWAGEN 1600 SEDAN</v>
          </cell>
          <cell r="G153">
            <v>1993</v>
          </cell>
          <cell r="H153">
            <v>35308</v>
          </cell>
          <cell r="I153" t="str">
            <v>SAN MARTIN JUVENTINO</v>
          </cell>
          <cell r="J153" t="str">
            <v>SUC. TAMPICO</v>
          </cell>
          <cell r="K153" t="str">
            <v>6101-720</v>
          </cell>
          <cell r="M153">
            <v>215.58260869565217</v>
          </cell>
        </row>
        <row r="154">
          <cell r="B154">
            <v>290997</v>
          </cell>
          <cell r="D154" t="str">
            <v>AF1030094</v>
          </cell>
          <cell r="E154" t="str">
            <v>11L0023024</v>
          </cell>
          <cell r="F154" t="str">
            <v>VOLKSWAGEN 1600 SEDAN</v>
          </cell>
          <cell r="G154">
            <v>1990</v>
          </cell>
          <cell r="H154">
            <v>35308</v>
          </cell>
          <cell r="I154" t="str">
            <v>SZYMANSKI B. FILIBNERTO</v>
          </cell>
          <cell r="J154" t="str">
            <v>SUC. TAMPICO</v>
          </cell>
          <cell r="K154" t="str">
            <v>6101-720</v>
          </cell>
          <cell r="M154">
            <v>219.68695652173915</v>
          </cell>
        </row>
        <row r="155">
          <cell r="B155">
            <v>295617</v>
          </cell>
          <cell r="D155" t="str">
            <v>AF986970</v>
          </cell>
          <cell r="E155" t="str">
            <v>11K0004485</v>
          </cell>
          <cell r="F155" t="str">
            <v>VOLKSWAGEN 1600 SD. S/E</v>
          </cell>
          <cell r="G155">
            <v>1989</v>
          </cell>
          <cell r="H155">
            <v>35308</v>
          </cell>
          <cell r="I155" t="str">
            <v>ADOLFO VELEZ</v>
          </cell>
          <cell r="J155" t="str">
            <v>SUC. LEON</v>
          </cell>
          <cell r="K155" t="str">
            <v>6101-721</v>
          </cell>
          <cell r="L155">
            <v>1112.3652173913044</v>
          </cell>
          <cell r="M155">
            <v>202.63478260869567</v>
          </cell>
        </row>
        <row r="156">
          <cell r="B156">
            <v>291074</v>
          </cell>
          <cell r="D156" t="str">
            <v>ACD069114</v>
          </cell>
          <cell r="E156" t="str">
            <v>11P9069084</v>
          </cell>
          <cell r="F156" t="str">
            <v>VOLKSWAGEN SEDAN</v>
          </cell>
          <cell r="G156">
            <v>1993</v>
          </cell>
          <cell r="H156">
            <v>35308</v>
          </cell>
          <cell r="I156" t="str">
            <v>CISNEROS CARLOS</v>
          </cell>
          <cell r="J156" t="str">
            <v>SUC. LEON</v>
          </cell>
          <cell r="K156" t="str">
            <v>6101-721</v>
          </cell>
          <cell r="M156">
            <v>215.58260869565217</v>
          </cell>
        </row>
        <row r="157">
          <cell r="B157">
            <v>295623</v>
          </cell>
          <cell r="D157" t="str">
            <v>E16721799M</v>
          </cell>
          <cell r="E157" t="str">
            <v>4BAMB13-32515</v>
          </cell>
          <cell r="F157" t="str">
            <v>NISSAN TSURU SD. TSD. AU</v>
          </cell>
          <cell r="G157">
            <v>1994</v>
          </cell>
          <cell r="H157">
            <v>35308</v>
          </cell>
          <cell r="I157" t="str">
            <v>GUTIERREZ GERARDO</v>
          </cell>
          <cell r="J157" t="str">
            <v>SUC. LEON</v>
          </cell>
          <cell r="K157" t="str">
            <v>6101-721</v>
          </cell>
          <cell r="M157">
            <v>254.7739130434783</v>
          </cell>
        </row>
        <row r="158">
          <cell r="B158">
            <v>290993</v>
          </cell>
          <cell r="D158" t="str">
            <v>AF1031794</v>
          </cell>
          <cell r="E158" t="str">
            <v>11L0024724</v>
          </cell>
          <cell r="F158" t="str">
            <v>VOLKSWAGEN 1600 SEDAN</v>
          </cell>
          <cell r="G158">
            <v>1990</v>
          </cell>
          <cell r="H158">
            <v>35308</v>
          </cell>
          <cell r="I158" t="str">
            <v>PADILLA CARLOS</v>
          </cell>
          <cell r="J158" t="str">
            <v>SUC. LEON</v>
          </cell>
          <cell r="K158" t="str">
            <v>6101-721</v>
          </cell>
          <cell r="M158">
            <v>219.68695652173915</v>
          </cell>
        </row>
        <row r="159">
          <cell r="B159">
            <v>290995</v>
          </cell>
          <cell r="D159" t="str">
            <v>AF1031848</v>
          </cell>
          <cell r="E159" t="str">
            <v>11L0024778</v>
          </cell>
          <cell r="F159" t="str">
            <v>VOLKSWAGEN 1600 SEDAN</v>
          </cell>
          <cell r="G159">
            <v>1990</v>
          </cell>
          <cell r="H159">
            <v>35308</v>
          </cell>
          <cell r="I159" t="str">
            <v>VELEZ ADOLFO</v>
          </cell>
          <cell r="J159" t="str">
            <v>SUC. LEON</v>
          </cell>
          <cell r="K159" t="str">
            <v>6101-721</v>
          </cell>
          <cell r="M159">
            <v>219.68695652173915</v>
          </cell>
        </row>
        <row r="160">
          <cell r="B160">
            <v>291014</v>
          </cell>
          <cell r="D160" t="str">
            <v>AF1047648</v>
          </cell>
          <cell r="E160" t="str">
            <v>11L0040578</v>
          </cell>
          <cell r="F160" t="str">
            <v>VOLKSWAGEN 1600 SEDAN</v>
          </cell>
          <cell r="G160">
            <v>1990</v>
          </cell>
          <cell r="H160">
            <v>35308</v>
          </cell>
          <cell r="I160" t="str">
            <v>CHANCHOLA JUAN</v>
          </cell>
          <cell r="J160" t="str">
            <v>SUC. SLP</v>
          </cell>
          <cell r="K160" t="str">
            <v>6101-722</v>
          </cell>
          <cell r="L160">
            <v>630.45217391304345</v>
          </cell>
          <cell r="M160">
            <v>219.68695652173915</v>
          </cell>
        </row>
        <row r="161">
          <cell r="B161">
            <v>290940</v>
          </cell>
          <cell r="C161" t="str">
            <v>ARSA</v>
          </cell>
          <cell r="D161" t="str">
            <v>AF1074802</v>
          </cell>
          <cell r="E161" t="str">
            <v>11L00677</v>
          </cell>
          <cell r="F161" t="str">
            <v>VOLKSWAGEN 1600 SEDAN</v>
          </cell>
          <cell r="G161">
            <v>1990</v>
          </cell>
          <cell r="H161">
            <v>35308</v>
          </cell>
          <cell r="I161" t="str">
            <v>GARCIA MIGUEL</v>
          </cell>
          <cell r="J161" t="str">
            <v>SUC. SLP</v>
          </cell>
          <cell r="K161" t="str">
            <v>6101-722</v>
          </cell>
          <cell r="M161">
            <v>205.38260869565218</v>
          </cell>
        </row>
        <row r="162">
          <cell r="B162">
            <v>290941</v>
          </cell>
          <cell r="D162" t="str">
            <v>AF1071096</v>
          </cell>
          <cell r="E162" t="str">
            <v>11L00640</v>
          </cell>
          <cell r="F162" t="str">
            <v>VOLKSWAGEN 1600 SEDAN</v>
          </cell>
          <cell r="G162">
            <v>1990</v>
          </cell>
          <cell r="H162">
            <v>35308</v>
          </cell>
          <cell r="I162" t="str">
            <v>ROJAS SERGIO</v>
          </cell>
          <cell r="J162" t="str">
            <v>SUC. SLP</v>
          </cell>
          <cell r="K162" t="str">
            <v>6101-722</v>
          </cell>
          <cell r="M162">
            <v>205.38260869565218</v>
          </cell>
        </row>
        <row r="163">
          <cell r="B163">
            <v>291040</v>
          </cell>
          <cell r="D163" t="str">
            <v>ACD014665</v>
          </cell>
          <cell r="E163" t="str">
            <v>11P9014635</v>
          </cell>
          <cell r="F163" t="str">
            <v>VOLKSWAGEN SEDAN 113</v>
          </cell>
          <cell r="G163">
            <v>1993</v>
          </cell>
          <cell r="H163">
            <v>35308</v>
          </cell>
          <cell r="I163" t="str">
            <v>GONZALEZ ANTONIO</v>
          </cell>
          <cell r="J163" t="str">
            <v>SUC. QUERETARO</v>
          </cell>
          <cell r="K163" t="str">
            <v>6101-723</v>
          </cell>
          <cell r="L163">
            <v>646.74782608695648</v>
          </cell>
          <cell r="M163">
            <v>215.58260869565217</v>
          </cell>
        </row>
        <row r="164">
          <cell r="B164">
            <v>291041</v>
          </cell>
          <cell r="D164" t="str">
            <v>ADC015060</v>
          </cell>
          <cell r="E164" t="str">
            <v>11P9015030</v>
          </cell>
          <cell r="F164" t="str">
            <v>VOLKSWAGEN 1600 SEDAN</v>
          </cell>
          <cell r="G164">
            <v>1993</v>
          </cell>
          <cell r="H164">
            <v>35308</v>
          </cell>
          <cell r="I164" t="str">
            <v>JEREZ MARTIN</v>
          </cell>
          <cell r="J164" t="str">
            <v>SUC. QUERETARO</v>
          </cell>
          <cell r="K164" t="str">
            <v>6101-723</v>
          </cell>
          <cell r="M164">
            <v>215.58260869565217</v>
          </cell>
        </row>
        <row r="165">
          <cell r="B165">
            <v>291042</v>
          </cell>
          <cell r="C165" t="str">
            <v>ARSA</v>
          </cell>
          <cell r="D165" t="str">
            <v>ACD015166</v>
          </cell>
          <cell r="E165" t="str">
            <v>11P9015136</v>
          </cell>
          <cell r="F165" t="str">
            <v>VOLKSWAGEN 1600 SEDAN</v>
          </cell>
          <cell r="G165">
            <v>1993</v>
          </cell>
          <cell r="H165">
            <v>35308</v>
          </cell>
          <cell r="I165" t="str">
            <v>MARTINEZ JACOBO</v>
          </cell>
          <cell r="J165" t="str">
            <v>SUC. QUERETARO</v>
          </cell>
          <cell r="K165" t="str">
            <v>6101-723</v>
          </cell>
          <cell r="M165">
            <v>215.58260869565217</v>
          </cell>
        </row>
        <row r="166">
          <cell r="B166">
            <v>291069</v>
          </cell>
          <cell r="C166" t="str">
            <v>ARSA</v>
          </cell>
          <cell r="E166" t="str">
            <v>PT620059</v>
          </cell>
          <cell r="F166" t="str">
            <v>CHRYSLER SHADOW HATC</v>
          </cell>
          <cell r="G166">
            <v>1993</v>
          </cell>
          <cell r="H166">
            <v>35308</v>
          </cell>
          <cell r="I166" t="str">
            <v>JEREZ JULIO</v>
          </cell>
          <cell r="J166" t="str">
            <v>SUC. METROPOLITANA</v>
          </cell>
          <cell r="K166" t="str">
            <v>6101-724</v>
          </cell>
          <cell r="L166">
            <v>1529.104347826087</v>
          </cell>
          <cell r="M166">
            <v>255.74782608695656</v>
          </cell>
        </row>
        <row r="167">
          <cell r="B167">
            <v>290909</v>
          </cell>
          <cell r="D167" t="str">
            <v>AF1010733</v>
          </cell>
          <cell r="E167">
            <v>9352048</v>
          </cell>
          <cell r="F167" t="str">
            <v>VOLKSWAGEN 1600 SEDAN</v>
          </cell>
          <cell r="G167">
            <v>1990</v>
          </cell>
          <cell r="H167">
            <v>35308</v>
          </cell>
          <cell r="I167" t="str">
            <v>LA BASTIDA JORGE</v>
          </cell>
          <cell r="J167" t="str">
            <v>SUC. METROPOLITANA</v>
          </cell>
          <cell r="K167" t="str">
            <v>6101-724</v>
          </cell>
          <cell r="M167">
            <v>205.38260869565218</v>
          </cell>
        </row>
        <row r="168">
          <cell r="B168">
            <v>290906</v>
          </cell>
          <cell r="D168" t="str">
            <v>AF1013244</v>
          </cell>
          <cell r="E168">
            <v>9359895</v>
          </cell>
          <cell r="F168" t="str">
            <v>VOLKSWAGEN 1600 SEDAN</v>
          </cell>
          <cell r="G168">
            <v>1990</v>
          </cell>
          <cell r="H168">
            <v>35308</v>
          </cell>
          <cell r="I168" t="str">
            <v>MEDRANO ERNESTO</v>
          </cell>
          <cell r="J168" t="str">
            <v>SUC. METROPOLITANA</v>
          </cell>
          <cell r="K168" t="str">
            <v>6101-724</v>
          </cell>
          <cell r="M168">
            <v>205.38260869565218</v>
          </cell>
        </row>
        <row r="169">
          <cell r="B169">
            <v>291068</v>
          </cell>
          <cell r="E169" t="str">
            <v>11P9071347</v>
          </cell>
          <cell r="F169" t="str">
            <v>VOLKSWAGEN COLOR BLAN</v>
          </cell>
          <cell r="G169">
            <v>1993</v>
          </cell>
          <cell r="H169">
            <v>35308</v>
          </cell>
          <cell r="I169" t="str">
            <v>OLMOS ALBERTO</v>
          </cell>
          <cell r="J169" t="str">
            <v>SUC. METROPOLITANA</v>
          </cell>
          <cell r="K169" t="str">
            <v>6101-724</v>
          </cell>
          <cell r="M169">
            <v>215.58260869565217</v>
          </cell>
        </row>
        <row r="170">
          <cell r="B170">
            <v>290961</v>
          </cell>
          <cell r="D170" t="str">
            <v>AF1014728</v>
          </cell>
          <cell r="E170">
            <v>9361374</v>
          </cell>
          <cell r="F170" t="str">
            <v>VOLKSWAGEN 1600 SEDAN</v>
          </cell>
          <cell r="G170">
            <v>1990</v>
          </cell>
          <cell r="H170">
            <v>35308</v>
          </cell>
          <cell r="I170" t="str">
            <v xml:space="preserve">RIOS LUIS GERARDO </v>
          </cell>
          <cell r="J170" t="str">
            <v>SUC. METROPOLITANA</v>
          </cell>
          <cell r="K170" t="str">
            <v>6101-724</v>
          </cell>
          <cell r="M170">
            <v>219.68695652173915</v>
          </cell>
        </row>
        <row r="171">
          <cell r="B171">
            <v>326228</v>
          </cell>
          <cell r="C171" t="str">
            <v>ARSA</v>
          </cell>
          <cell r="E171" t="str">
            <v>11L0046078</v>
          </cell>
          <cell r="F171" t="str">
            <v>VOLKSWAGEN 1600 SD. S/EQ.</v>
          </cell>
          <cell r="G171">
            <v>1990</v>
          </cell>
          <cell r="H171" t="str">
            <v xml:space="preserve"> </v>
          </cell>
          <cell r="I171" t="str">
            <v>SERGIO NUÑEZ</v>
          </cell>
          <cell r="J171" t="str">
            <v>SUC. METROPOLITANA</v>
          </cell>
          <cell r="K171" t="str">
            <v>6101-724</v>
          </cell>
          <cell r="M171">
            <v>207.63478260869567</v>
          </cell>
        </row>
        <row r="172">
          <cell r="B172">
            <v>290933</v>
          </cell>
          <cell r="C172" t="str">
            <v>ARSA</v>
          </cell>
          <cell r="D172">
            <v>290933</v>
          </cell>
          <cell r="E172" t="str">
            <v>11L00488</v>
          </cell>
          <cell r="F172" t="str">
            <v>VOLKSWAGEN 1600 SEDAN</v>
          </cell>
          <cell r="G172">
            <v>1990</v>
          </cell>
          <cell r="H172">
            <v>35308</v>
          </cell>
          <cell r="I172" t="str">
            <v>SUC. METROPILITANA</v>
          </cell>
          <cell r="J172" t="str">
            <v>SUC. METROPOLITANA</v>
          </cell>
          <cell r="K172" t="str">
            <v>6101-724</v>
          </cell>
          <cell r="M172">
            <v>219.68695652173915</v>
          </cell>
        </row>
        <row r="173">
          <cell r="B173">
            <v>295803</v>
          </cell>
          <cell r="D173" t="str">
            <v>ACD092944</v>
          </cell>
          <cell r="F173" t="str">
            <v xml:space="preserve">VOLKSWAGEN 1600 SEDAN </v>
          </cell>
          <cell r="G173">
            <v>1994</v>
          </cell>
          <cell r="H173">
            <v>35308</v>
          </cell>
          <cell r="I173" t="str">
            <v>ANDRES MUÑOZ</v>
          </cell>
          <cell r="J173" t="str">
            <v>VTS. EXPRESS</v>
          </cell>
          <cell r="K173" t="str">
            <v>6101-724</v>
          </cell>
          <cell r="L173">
            <v>1360.3043478260872</v>
          </cell>
          <cell r="M173">
            <v>222.74782608695656</v>
          </cell>
        </row>
        <row r="174">
          <cell r="B174">
            <v>295630</v>
          </cell>
          <cell r="D174" t="str">
            <v>ACD092908</v>
          </cell>
          <cell r="F174" t="str">
            <v>VOLKSWAGEN 1600 SD S/E</v>
          </cell>
          <cell r="G174">
            <v>1994</v>
          </cell>
          <cell r="H174">
            <v>35308</v>
          </cell>
          <cell r="I174" t="str">
            <v>GABRIEL ROLDAN</v>
          </cell>
          <cell r="J174" t="str">
            <v>VTS. EXPRESS</v>
          </cell>
          <cell r="K174" t="str">
            <v>6101-724</v>
          </cell>
          <cell r="M174">
            <v>222.74782608695656</v>
          </cell>
        </row>
        <row r="175">
          <cell r="B175">
            <v>291006</v>
          </cell>
          <cell r="D175" t="str">
            <v>AF1047738</v>
          </cell>
          <cell r="E175" t="str">
            <v>11L0040668</v>
          </cell>
          <cell r="F175" t="str">
            <v>VOLKSWAGEN 1600 SEDAN</v>
          </cell>
          <cell r="G175">
            <v>1990</v>
          </cell>
          <cell r="H175">
            <v>35308</v>
          </cell>
          <cell r="I175" t="str">
            <v>GARCIA FRANCISCO</v>
          </cell>
          <cell r="J175" t="str">
            <v>VTS. EXPRESS</v>
          </cell>
          <cell r="K175" t="str">
            <v>6101-724</v>
          </cell>
          <cell r="M175">
            <v>219.68695652173915</v>
          </cell>
        </row>
        <row r="176">
          <cell r="B176">
            <v>291010</v>
          </cell>
          <cell r="D176" t="str">
            <v>AF1045402</v>
          </cell>
          <cell r="E176" t="str">
            <v>11L0038332</v>
          </cell>
          <cell r="F176" t="str">
            <v>VOLKSWAGEN 1600 SEDAN</v>
          </cell>
          <cell r="G176">
            <v>1990</v>
          </cell>
          <cell r="H176">
            <v>35308</v>
          </cell>
          <cell r="I176" t="str">
            <v>LAGUNAS RAFAEL</v>
          </cell>
          <cell r="J176" t="str">
            <v>VTS. EXPRESS</v>
          </cell>
          <cell r="K176" t="str">
            <v>6101-724</v>
          </cell>
          <cell r="M176">
            <v>219.68695652173915</v>
          </cell>
        </row>
        <row r="177">
          <cell r="B177">
            <v>290987</v>
          </cell>
          <cell r="D177" t="str">
            <v>AF1027950</v>
          </cell>
          <cell r="E177" t="str">
            <v>AF1027950</v>
          </cell>
          <cell r="F177" t="str">
            <v>VOLKSWAGEN 1600 SEDAN</v>
          </cell>
          <cell r="G177">
            <v>1990</v>
          </cell>
          <cell r="H177" t="str">
            <v xml:space="preserve"> </v>
          </cell>
          <cell r="I177" t="str">
            <v>OROZCO VICTOR HUGO</v>
          </cell>
          <cell r="J177" t="str">
            <v>VTS. EXPRESS</v>
          </cell>
          <cell r="K177" t="str">
            <v>6101-724</v>
          </cell>
          <cell r="M177">
            <v>219.68695652173915</v>
          </cell>
        </row>
        <row r="178">
          <cell r="B178">
            <v>291070</v>
          </cell>
          <cell r="C178" t="str">
            <v>ARSA</v>
          </cell>
          <cell r="E178" t="str">
            <v>PT648532</v>
          </cell>
          <cell r="F178" t="str">
            <v>CHRYSLER SHADOW HATC</v>
          </cell>
          <cell r="G178">
            <v>1993</v>
          </cell>
          <cell r="H178">
            <v>35308</v>
          </cell>
          <cell r="I178" t="str">
            <v>SIMONS LUISA</v>
          </cell>
          <cell r="J178" t="str">
            <v>VTS. EXPRESS</v>
          </cell>
          <cell r="K178" t="str">
            <v>6101-724</v>
          </cell>
          <cell r="M178">
            <v>255.74782608695656</v>
          </cell>
        </row>
        <row r="179">
          <cell r="B179">
            <v>291036</v>
          </cell>
          <cell r="C179" t="str">
            <v>ARSA</v>
          </cell>
          <cell r="D179" t="str">
            <v>ACD001276</v>
          </cell>
          <cell r="E179" t="str">
            <v>11P9001246</v>
          </cell>
          <cell r="F179" t="str">
            <v>VOLKSWAGEN 1600 SEDAN</v>
          </cell>
          <cell r="G179">
            <v>1993</v>
          </cell>
          <cell r="H179">
            <v>35308</v>
          </cell>
          <cell r="I179" t="str">
            <v>SUC. ACAPULCO</v>
          </cell>
          <cell r="J179" t="str">
            <v>SUC. CHILPANCINGO/ACA</v>
          </cell>
          <cell r="K179" t="str">
            <v>6101-725</v>
          </cell>
          <cell r="L179">
            <v>455.07826086956527</v>
          </cell>
          <cell r="M179">
            <v>232.08695652173913</v>
          </cell>
        </row>
        <row r="180">
          <cell r="B180">
            <v>291045</v>
          </cell>
          <cell r="D180" t="str">
            <v>AF1264146</v>
          </cell>
          <cell r="E180" t="str">
            <v>11N0093553</v>
          </cell>
          <cell r="F180" t="str">
            <v>VOLKSWAGEN 1600 SEDAN</v>
          </cell>
          <cell r="G180">
            <v>1992</v>
          </cell>
          <cell r="H180">
            <v>35308</v>
          </cell>
          <cell r="I180" t="str">
            <v>SUC. ACAPULCO</v>
          </cell>
          <cell r="J180" t="str">
            <v>SUC. CHILPANCINGO/ACA</v>
          </cell>
          <cell r="K180" t="str">
            <v>6101-725</v>
          </cell>
          <cell r="M180">
            <v>222.99130434782612</v>
          </cell>
        </row>
        <row r="181">
          <cell r="B181">
            <v>290907</v>
          </cell>
          <cell r="D181" t="str">
            <v>AF1013273</v>
          </cell>
          <cell r="E181">
            <v>9359924</v>
          </cell>
          <cell r="F181" t="str">
            <v>VOLKSWAGEN 1600 SEDAN</v>
          </cell>
          <cell r="G181">
            <v>1990</v>
          </cell>
          <cell r="H181">
            <v>35308</v>
          </cell>
          <cell r="I181" t="str">
            <v>ORTEGA ELFEGO</v>
          </cell>
          <cell r="J181" t="str">
            <v>SUC. PUEBLA</v>
          </cell>
          <cell r="K181" t="str">
            <v>6101-726</v>
          </cell>
          <cell r="L181">
            <v>638.08695652173924</v>
          </cell>
          <cell r="M181">
            <v>205.38260869565218</v>
          </cell>
        </row>
        <row r="182">
          <cell r="B182">
            <v>290899</v>
          </cell>
          <cell r="C182" t="str">
            <v>ARSA</v>
          </cell>
          <cell r="D182" t="str">
            <v>F11734</v>
          </cell>
          <cell r="E182">
            <v>9312016</v>
          </cell>
          <cell r="F182" t="str">
            <v>FORD TOPAZ AUST.</v>
          </cell>
          <cell r="G182">
            <v>1990</v>
          </cell>
          <cell r="H182">
            <v>35308</v>
          </cell>
          <cell r="I182" t="str">
            <v xml:space="preserve">ROSAS ANTONIO </v>
          </cell>
          <cell r="J182" t="str">
            <v>SUC. PUEBLA</v>
          </cell>
          <cell r="K182" t="str">
            <v>6101-726</v>
          </cell>
          <cell r="M182">
            <v>213.01739130434785</v>
          </cell>
        </row>
        <row r="183">
          <cell r="B183">
            <v>291003</v>
          </cell>
          <cell r="D183" t="str">
            <v>AF0132687</v>
          </cell>
          <cell r="E183" t="str">
            <v>AF1302687</v>
          </cell>
          <cell r="F183" t="str">
            <v>VOLKSWAGEN 1600 SEDAN</v>
          </cell>
          <cell r="G183">
            <v>1990</v>
          </cell>
          <cell r="H183">
            <v>35308</v>
          </cell>
          <cell r="I183" t="str">
            <v>ROSAS JOSE A</v>
          </cell>
          <cell r="J183" t="str">
            <v>SUC. PUEBLA</v>
          </cell>
          <cell r="K183" t="str">
            <v>6101-726</v>
          </cell>
          <cell r="M183">
            <v>219.68695652173915</v>
          </cell>
        </row>
        <row r="184">
          <cell r="B184">
            <v>291012</v>
          </cell>
          <cell r="D184" t="str">
            <v>AF1040425</v>
          </cell>
          <cell r="E184" t="str">
            <v>11L0033355</v>
          </cell>
          <cell r="F184" t="str">
            <v>VOLKSWAGEN 1600 SEDAN</v>
          </cell>
          <cell r="G184">
            <v>1990</v>
          </cell>
          <cell r="H184">
            <v>35308</v>
          </cell>
          <cell r="I184" t="str">
            <v>ANDRADE HUGO E</v>
          </cell>
          <cell r="J184" t="str">
            <v>SUC. OAXACA</v>
          </cell>
          <cell r="K184" t="str">
            <v>6101-727</v>
          </cell>
          <cell r="L184">
            <v>659.06086956521744</v>
          </cell>
          <cell r="M184">
            <v>219.68695652173915</v>
          </cell>
        </row>
        <row r="185">
          <cell r="B185">
            <v>290988</v>
          </cell>
          <cell r="D185" t="str">
            <v>AF1030189</v>
          </cell>
          <cell r="E185" t="str">
            <v>11L0023119</v>
          </cell>
          <cell r="F185" t="str">
            <v>VOLKSWAGEN 1600 SEDAN</v>
          </cell>
          <cell r="G185">
            <v>1990</v>
          </cell>
          <cell r="H185">
            <v>35308</v>
          </cell>
          <cell r="I185" t="str">
            <v>GOMEZ MARIO</v>
          </cell>
          <cell r="J185" t="str">
            <v>SUC. OAXACA</v>
          </cell>
          <cell r="K185" t="str">
            <v>6101-727</v>
          </cell>
          <cell r="M185">
            <v>219.68695652173915</v>
          </cell>
        </row>
        <row r="186">
          <cell r="B186">
            <v>290991</v>
          </cell>
          <cell r="D186" t="str">
            <v>AF1031790</v>
          </cell>
          <cell r="E186" t="str">
            <v>11L0024720</v>
          </cell>
          <cell r="F186" t="str">
            <v>VOLKSWAGEN 1600 SEDAN</v>
          </cell>
          <cell r="G186">
            <v>1990</v>
          </cell>
          <cell r="H186">
            <v>35308</v>
          </cell>
          <cell r="I186" t="str">
            <v>ORTIZ  ENRIQUE</v>
          </cell>
          <cell r="J186" t="str">
            <v>SUC. OAXACA</v>
          </cell>
          <cell r="K186" t="str">
            <v>6101-727</v>
          </cell>
          <cell r="M186">
            <v>219.68695652173915</v>
          </cell>
        </row>
        <row r="187">
          <cell r="B187">
            <v>291066</v>
          </cell>
          <cell r="C187" t="str">
            <v>ARSA</v>
          </cell>
          <cell r="E187" t="str">
            <v>11P9044311</v>
          </cell>
          <cell r="F187" t="str">
            <v>VOLKDSWAGEN 1600 SEDAN</v>
          </cell>
          <cell r="G187">
            <v>1993</v>
          </cell>
          <cell r="H187">
            <v>35308</v>
          </cell>
          <cell r="I187" t="str">
            <v>GOMEZ DANIEL</v>
          </cell>
          <cell r="J187" t="str">
            <v>SUC. VERACRUZ</v>
          </cell>
          <cell r="K187" t="str">
            <v>6101-728</v>
          </cell>
          <cell r="L187">
            <v>656.05217391304359</v>
          </cell>
          <cell r="M187">
            <v>215.58260869565217</v>
          </cell>
        </row>
        <row r="188">
          <cell r="B188">
            <v>290936</v>
          </cell>
          <cell r="D188" t="str">
            <v>AF1057250</v>
          </cell>
          <cell r="E188" t="str">
            <v>11L0050180</v>
          </cell>
          <cell r="F188" t="str">
            <v>VOKSWAGEN 1600 SEDAN</v>
          </cell>
          <cell r="G188">
            <v>1990</v>
          </cell>
          <cell r="H188">
            <v>35308</v>
          </cell>
          <cell r="I188" t="str">
            <v>OROPEZA JUAN</v>
          </cell>
          <cell r="J188" t="str">
            <v>SUC. VERACRUZ</v>
          </cell>
          <cell r="K188" t="str">
            <v>6101-728</v>
          </cell>
          <cell r="M188">
            <v>219.68695652173915</v>
          </cell>
        </row>
        <row r="189">
          <cell r="B189">
            <v>291024</v>
          </cell>
          <cell r="D189" t="str">
            <v>AF1101752</v>
          </cell>
          <cell r="E189" t="str">
            <v>11M0008669</v>
          </cell>
          <cell r="F189" t="str">
            <v>VOLKSWAGEN 1600 SEDAN</v>
          </cell>
          <cell r="G189">
            <v>1991</v>
          </cell>
          <cell r="H189">
            <v>35308</v>
          </cell>
          <cell r="I189" t="str">
            <v>SUC. VERACRUZ</v>
          </cell>
          <cell r="J189" t="str">
            <v>SUC. VERACRUZ</v>
          </cell>
          <cell r="K189" t="str">
            <v>6101-728</v>
          </cell>
          <cell r="M189">
            <v>220.78260869565219</v>
          </cell>
        </row>
        <row r="190">
          <cell r="B190">
            <v>290963</v>
          </cell>
          <cell r="C190" t="str">
            <v>ARSA</v>
          </cell>
          <cell r="D190" t="str">
            <v>AF1165280</v>
          </cell>
          <cell r="E190" t="str">
            <v>11M72193</v>
          </cell>
          <cell r="F190" t="str">
            <v>VOLKSWAGEN 1600 SEDAN</v>
          </cell>
          <cell r="G190">
            <v>1991</v>
          </cell>
          <cell r="H190">
            <v>35308</v>
          </cell>
          <cell r="I190" t="str">
            <v>GONZALEZ JORGE</v>
          </cell>
          <cell r="J190" t="str">
            <v>SUC. VILLA HERMOSA</v>
          </cell>
          <cell r="K190" t="str">
            <v>6101-729</v>
          </cell>
          <cell r="L190">
            <v>645.85217391304354</v>
          </cell>
          <cell r="M190">
            <v>220.78260869565219</v>
          </cell>
        </row>
        <row r="191">
          <cell r="B191">
            <v>290935</v>
          </cell>
          <cell r="D191" t="str">
            <v>AF1057259</v>
          </cell>
          <cell r="E191" t="str">
            <v>11L0050189</v>
          </cell>
          <cell r="F191" t="str">
            <v>VOLKSWAGEN 1600 SEDAN</v>
          </cell>
          <cell r="G191">
            <v>1990</v>
          </cell>
          <cell r="H191">
            <v>35308</v>
          </cell>
          <cell r="I191" t="str">
            <v>LOPEZ IBAÑEZ JUAN</v>
          </cell>
          <cell r="J191" t="str">
            <v>SUC. VILLA HERMOSA</v>
          </cell>
          <cell r="K191" t="str">
            <v>6101-729</v>
          </cell>
          <cell r="M191">
            <v>219.68695652173915</v>
          </cell>
        </row>
        <row r="192">
          <cell r="B192">
            <v>290910</v>
          </cell>
          <cell r="D192" t="str">
            <v>AF1012019</v>
          </cell>
          <cell r="E192">
            <v>9357802</v>
          </cell>
          <cell r="F192" t="str">
            <v>VOLKSWAGEN 1600 SEDAN</v>
          </cell>
          <cell r="G192">
            <v>1990</v>
          </cell>
          <cell r="H192">
            <v>35308</v>
          </cell>
          <cell r="I192" t="str">
            <v>GOMEZ DANIEL</v>
          </cell>
          <cell r="J192" t="str">
            <v>SUC. VILLAHERMOSA</v>
          </cell>
          <cell r="K192" t="str">
            <v>6101-729</v>
          </cell>
          <cell r="M192">
            <v>205.38260869565218</v>
          </cell>
        </row>
        <row r="193">
          <cell r="B193">
            <v>290930</v>
          </cell>
          <cell r="D193" t="str">
            <v>AF1051381</v>
          </cell>
          <cell r="E193" t="str">
            <v>11L0044311</v>
          </cell>
          <cell r="F193" t="str">
            <v>VOLKSWAGEN 1600 SEDAN</v>
          </cell>
          <cell r="G193">
            <v>1990</v>
          </cell>
          <cell r="H193">
            <v>35308</v>
          </cell>
          <cell r="I193" t="str">
            <v>SUC. TUXTLA GUTIERREZ</v>
          </cell>
          <cell r="J193" t="str">
            <v>SUC. TUXTLA GUTIERREZ</v>
          </cell>
          <cell r="K193" t="str">
            <v>6101-730</v>
          </cell>
          <cell r="L193">
            <v>426.45217391304351</v>
          </cell>
          <cell r="M193">
            <v>219.68695652173915</v>
          </cell>
        </row>
        <row r="194">
          <cell r="B194">
            <v>290946</v>
          </cell>
          <cell r="D194" t="str">
            <v>AF1113498</v>
          </cell>
          <cell r="E194" t="str">
            <v>11M0020415</v>
          </cell>
          <cell r="F194" t="str">
            <v>VOLKSWAGEN 1600 SEDAN</v>
          </cell>
          <cell r="G194">
            <v>1991</v>
          </cell>
          <cell r="H194">
            <v>35308</v>
          </cell>
          <cell r="I194" t="str">
            <v>SUC. TUXTLA GUTIERREZ</v>
          </cell>
          <cell r="J194" t="str">
            <v>SUC. TUXTLA GUTIERREZ</v>
          </cell>
          <cell r="K194" t="str">
            <v>6101-730</v>
          </cell>
          <cell r="M194">
            <v>206.76521739130436</v>
          </cell>
        </row>
        <row r="195">
          <cell r="B195">
            <v>291017</v>
          </cell>
          <cell r="D195" t="str">
            <v>AF1043175</v>
          </cell>
          <cell r="E195" t="str">
            <v>11L0036105</v>
          </cell>
          <cell r="F195" t="str">
            <v>VOLKSWAGEN 1600 SEDAN</v>
          </cell>
          <cell r="G195">
            <v>1990</v>
          </cell>
          <cell r="H195">
            <v>35308</v>
          </cell>
          <cell r="I195" t="str">
            <v>ACEVEDO CARLOS</v>
          </cell>
          <cell r="J195" t="str">
            <v>SUC. MERIDA</v>
          </cell>
          <cell r="K195" t="str">
            <v>6101-731</v>
          </cell>
          <cell r="L195">
            <v>872.07826086956527</v>
          </cell>
          <cell r="M195">
            <v>219.68695652173915</v>
          </cell>
        </row>
        <row r="196">
          <cell r="B196">
            <v>291015</v>
          </cell>
          <cell r="D196" t="str">
            <v>AF1044977</v>
          </cell>
          <cell r="E196" t="str">
            <v>11L0037907</v>
          </cell>
          <cell r="F196" t="str">
            <v>VOLKSWAGEN 1600 SEDAN</v>
          </cell>
          <cell r="G196">
            <v>1990</v>
          </cell>
          <cell r="H196">
            <v>35308</v>
          </cell>
          <cell r="I196" t="str">
            <v>COCOM ALFONSO</v>
          </cell>
          <cell r="J196" t="str">
            <v>SUC. MERIDA</v>
          </cell>
          <cell r="K196" t="str">
            <v>6101-731</v>
          </cell>
          <cell r="M196">
            <v>219.68695652173915</v>
          </cell>
        </row>
        <row r="197">
          <cell r="B197">
            <v>291016</v>
          </cell>
          <cell r="D197" t="str">
            <v>AF1044989</v>
          </cell>
          <cell r="E197" t="str">
            <v>11L0037919</v>
          </cell>
          <cell r="F197" t="str">
            <v>VOLKSWAGEN 1600 SEDAN</v>
          </cell>
          <cell r="G197">
            <v>1990</v>
          </cell>
          <cell r="H197">
            <v>35308</v>
          </cell>
          <cell r="I197" t="str">
            <v>GUTIERREZ CARLOS</v>
          </cell>
          <cell r="J197" t="str">
            <v>SUC. MERIDA</v>
          </cell>
          <cell r="K197" t="str">
            <v>6101-731</v>
          </cell>
          <cell r="M197">
            <v>219.68695652173915</v>
          </cell>
        </row>
        <row r="198">
          <cell r="B198">
            <v>290911</v>
          </cell>
          <cell r="C198" t="str">
            <v>ARSA</v>
          </cell>
          <cell r="D198" t="str">
            <v>F18602</v>
          </cell>
          <cell r="E198">
            <v>9504124</v>
          </cell>
          <cell r="F198" t="str">
            <v>FORD TOPAZ AUST.</v>
          </cell>
          <cell r="G198">
            <v>1990</v>
          </cell>
          <cell r="H198">
            <v>35308</v>
          </cell>
          <cell r="I198" t="str">
            <v>PEREZ RAMON</v>
          </cell>
          <cell r="J198" t="str">
            <v>SUC. MERIDA</v>
          </cell>
          <cell r="K198" t="str">
            <v>6101-731</v>
          </cell>
          <cell r="M198">
            <v>213.01739130434785</v>
          </cell>
        </row>
        <row r="199">
          <cell r="B199">
            <v>290871</v>
          </cell>
          <cell r="D199" t="str">
            <v>B33243</v>
          </cell>
          <cell r="E199">
            <v>7710908</v>
          </cell>
          <cell r="F199" t="str">
            <v>FORD COUGAR</v>
          </cell>
          <cell r="G199">
            <v>1985</v>
          </cell>
          <cell r="H199">
            <v>35308</v>
          </cell>
          <cell r="I199" t="str">
            <v>TELLEZ MARIO</v>
          </cell>
          <cell r="J199" t="str">
            <v>ALM. GRAL. MEX.</v>
          </cell>
          <cell r="K199" t="str">
            <v>6101-740</v>
          </cell>
          <cell r="L199">
            <v>418.45217391304351</v>
          </cell>
          <cell r="M199">
            <v>418.45217391304351</v>
          </cell>
        </row>
        <row r="200">
          <cell r="B200">
            <v>291124</v>
          </cell>
          <cell r="E200">
            <v>8100331</v>
          </cell>
          <cell r="F200" t="str">
            <v xml:space="preserve">VOLKSWAGEN CORZAR </v>
          </cell>
          <cell r="G200">
            <v>1987</v>
          </cell>
          <cell r="H200">
            <v>35308</v>
          </cell>
          <cell r="I200" t="str">
            <v>RAFAEL GARCIA</v>
          </cell>
          <cell r="J200" t="str">
            <v>EMBARQUES MEX.</v>
          </cell>
          <cell r="K200" t="str">
            <v>6101-741</v>
          </cell>
          <cell r="L200">
            <v>633.83478260869572</v>
          </cell>
          <cell r="M200">
            <v>320.80869565217392</v>
          </cell>
        </row>
        <row r="201">
          <cell r="B201">
            <v>291020</v>
          </cell>
          <cell r="C201" t="str">
            <v>ARSA</v>
          </cell>
          <cell r="E201">
            <v>5230811</v>
          </cell>
          <cell r="F201" t="str">
            <v>VOLKSWAGEN 1600 SEDAN</v>
          </cell>
          <cell r="G201">
            <v>1990</v>
          </cell>
          <cell r="H201">
            <v>35308</v>
          </cell>
          <cell r="I201" t="str">
            <v>GABINO GOVEA MENA</v>
          </cell>
          <cell r="J201" t="str">
            <v>PASTEJE</v>
          </cell>
          <cell r="K201" t="str">
            <v>6101-770</v>
          </cell>
          <cell r="M201">
            <v>313.02608695652179</v>
          </cell>
        </row>
        <row r="202">
          <cell r="B202">
            <v>290912</v>
          </cell>
          <cell r="D202" t="str">
            <v>AF1013283</v>
          </cell>
          <cell r="E202">
            <v>9359934</v>
          </cell>
          <cell r="F202" t="str">
            <v>VOLKSWAGEN 1600 SEDAN</v>
          </cell>
          <cell r="G202">
            <v>1990</v>
          </cell>
          <cell r="H202">
            <v>35308</v>
          </cell>
          <cell r="I202" t="str">
            <v>JUAN TELEFONO</v>
          </cell>
          <cell r="J202" t="str">
            <v>MEXICO</v>
          </cell>
          <cell r="K202" t="str">
            <v>6101-780</v>
          </cell>
          <cell r="L202">
            <v>701.9304347826087</v>
          </cell>
          <cell r="M202">
            <v>219.68695652173915</v>
          </cell>
        </row>
        <row r="203">
          <cell r="B203">
            <v>290937</v>
          </cell>
          <cell r="C203" t="str">
            <v>ARSA</v>
          </cell>
          <cell r="E203">
            <v>5737590</v>
          </cell>
          <cell r="F203" t="str">
            <v>VOLKSWAGEN COMBI</v>
          </cell>
          <cell r="G203">
            <v>1981</v>
          </cell>
          <cell r="H203">
            <v>35308</v>
          </cell>
          <cell r="I203" t="str">
            <v>SERVICIO MEDICO</v>
          </cell>
          <cell r="J203" t="str">
            <v>MEXICO</v>
          </cell>
          <cell r="K203" t="str">
            <v>6101-780</v>
          </cell>
          <cell r="M203">
            <v>120.63478260869566</v>
          </cell>
        </row>
        <row r="204">
          <cell r="B204">
            <v>290883</v>
          </cell>
          <cell r="C204" t="str">
            <v>ARSA</v>
          </cell>
          <cell r="D204" t="str">
            <v>GS107553</v>
          </cell>
          <cell r="E204">
            <v>7793330</v>
          </cell>
          <cell r="F204" t="str">
            <v>CHEVROLET CELEBRITY EU</v>
          </cell>
          <cell r="G204">
            <v>1986</v>
          </cell>
          <cell r="H204">
            <v>35308</v>
          </cell>
          <cell r="I204" t="str">
            <v>GARDUÑO ALEJANDRO</v>
          </cell>
          <cell r="J204" t="str">
            <v>VTAS. GOBIERNO</v>
          </cell>
          <cell r="K204" t="str">
            <v>6101-780</v>
          </cell>
          <cell r="M204">
            <v>361.60869565217394</v>
          </cell>
        </row>
        <row r="205">
          <cell r="B205">
            <v>295628</v>
          </cell>
          <cell r="C205" t="str">
            <v>ARSA</v>
          </cell>
          <cell r="E205" t="str">
            <v>3FALP62WXRM107893</v>
          </cell>
          <cell r="F205" t="str">
            <v>FORD THUNDERBIRD</v>
          </cell>
          <cell r="G205">
            <v>1994</v>
          </cell>
          <cell r="H205">
            <v>35308</v>
          </cell>
          <cell r="I205" t="str">
            <v>JUAN BUCHANAN</v>
          </cell>
          <cell r="J205" t="str">
            <v>PASTEJE/ DIR. TUBO</v>
          </cell>
          <cell r="K205" t="str">
            <v>6102-255</v>
          </cell>
          <cell r="L205">
            <v>1822.1565217391308</v>
          </cell>
          <cell r="M205">
            <v>373.95652173913049</v>
          </cell>
        </row>
        <row r="206">
          <cell r="B206">
            <v>295626</v>
          </cell>
          <cell r="D206" t="str">
            <v>E16708661M</v>
          </cell>
          <cell r="E206" t="str">
            <v>E16708661M</v>
          </cell>
          <cell r="F206" t="str">
            <v xml:space="preserve">NISSAN TSURU SD. STD. </v>
          </cell>
          <cell r="G206">
            <v>1994</v>
          </cell>
          <cell r="H206">
            <v>35308</v>
          </cell>
          <cell r="I206" t="str">
            <v>DANIEL SALAZAR</v>
          </cell>
          <cell r="J206" t="str">
            <v>PASTEJE/ FCA. TUBO</v>
          </cell>
          <cell r="K206" t="str">
            <v>6102-255</v>
          </cell>
          <cell r="M206">
            <v>254.7739130434783</v>
          </cell>
        </row>
        <row r="207">
          <cell r="B207">
            <v>295804</v>
          </cell>
          <cell r="D207" t="str">
            <v>E16701846M</v>
          </cell>
          <cell r="E207" t="str">
            <v>4BAMB13-22074</v>
          </cell>
          <cell r="F207" t="str">
            <v>NISSAN TSURU SD. STD. AU</v>
          </cell>
          <cell r="G207">
            <v>1994</v>
          </cell>
          <cell r="H207">
            <v>35308</v>
          </cell>
          <cell r="I207" t="str">
            <v>FERNANDO GUEVARA</v>
          </cell>
          <cell r="J207" t="str">
            <v>PASTEJE/ FCA. TUBO</v>
          </cell>
          <cell r="K207" t="str">
            <v>6102-255</v>
          </cell>
          <cell r="M207">
            <v>254.7739130434783</v>
          </cell>
        </row>
        <row r="208">
          <cell r="B208">
            <v>295631</v>
          </cell>
          <cell r="D208" t="str">
            <v>E16666894M</v>
          </cell>
          <cell r="E208" t="str">
            <v>4BAMB1301841</v>
          </cell>
          <cell r="F208" t="str">
            <v>NISSAN TSURU II SD. AUT.</v>
          </cell>
          <cell r="G208">
            <v>1994</v>
          </cell>
          <cell r="H208">
            <v>35308</v>
          </cell>
          <cell r="I208" t="str">
            <v>RENE QUIROZ</v>
          </cell>
          <cell r="J208" t="str">
            <v>PASTEJE/ FCA. TUBO</v>
          </cell>
          <cell r="K208" t="str">
            <v>6102-255</v>
          </cell>
          <cell r="M208">
            <v>254.7739130434783</v>
          </cell>
        </row>
        <row r="209">
          <cell r="B209">
            <v>295797</v>
          </cell>
          <cell r="E209" t="str">
            <v>AL92ME65954</v>
          </cell>
          <cell r="F209" t="str">
            <v>FORD TOPAZ 2 Y 4 PTS. AUS</v>
          </cell>
          <cell r="G209">
            <v>1992</v>
          </cell>
          <cell r="H209">
            <v>35308</v>
          </cell>
          <cell r="I209" t="str">
            <v>JOSE ANTONIO TREVIÑO</v>
          </cell>
          <cell r="J209" t="str">
            <v>PASTEJE/ FUNDICION</v>
          </cell>
          <cell r="K209" t="str">
            <v>6102-255</v>
          </cell>
          <cell r="M209">
            <v>217.01739130434783</v>
          </cell>
        </row>
        <row r="210">
          <cell r="B210">
            <v>291075</v>
          </cell>
          <cell r="C210" t="str">
            <v>ARSA</v>
          </cell>
          <cell r="D210" t="str">
            <v>E16629816M</v>
          </cell>
          <cell r="E210" t="str">
            <v>3BAMB1345902</v>
          </cell>
          <cell r="F210" t="str">
            <v>NISSAN TSURU AUSTERO</v>
          </cell>
          <cell r="G210">
            <v>1993</v>
          </cell>
          <cell r="H210">
            <v>35308</v>
          </cell>
          <cell r="I210" t="str">
            <v>BUCHANAN JUAN</v>
          </cell>
          <cell r="J210" t="str">
            <v>PASTEJE/ TUBO</v>
          </cell>
          <cell r="K210" t="str">
            <v>6102-255</v>
          </cell>
          <cell r="M210">
            <v>369.02608695652174</v>
          </cell>
        </row>
        <row r="211">
          <cell r="B211">
            <v>291108</v>
          </cell>
          <cell r="E211" t="str">
            <v>4BAMB1322074</v>
          </cell>
          <cell r="F211" t="str">
            <v>NISSAN TSURU AUST.</v>
          </cell>
          <cell r="G211">
            <v>1994</v>
          </cell>
          <cell r="H211">
            <v>35308</v>
          </cell>
          <cell r="I211" t="str">
            <v>TUBO II</v>
          </cell>
          <cell r="J211" t="str">
            <v>PASTEJE/ TUBO</v>
          </cell>
          <cell r="K211" t="str">
            <v>6102-255</v>
          </cell>
          <cell r="M211">
            <v>97.834782608695662</v>
          </cell>
        </row>
        <row r="212">
          <cell r="B212">
            <v>291046</v>
          </cell>
          <cell r="C212" t="str">
            <v>ARSA</v>
          </cell>
          <cell r="D212" t="str">
            <v>H. MEXICO</v>
          </cell>
          <cell r="E212" t="str">
            <v>PT541491</v>
          </cell>
          <cell r="F212" t="str">
            <v>CHRYSLER SPIRIT TIPICO</v>
          </cell>
          <cell r="G212">
            <v>1993</v>
          </cell>
          <cell r="H212">
            <v>35308</v>
          </cell>
          <cell r="I212" t="str">
            <v>RODRIGO ETCHEGARAY</v>
          </cell>
          <cell r="J212" t="str">
            <v>PASTEJE</v>
          </cell>
          <cell r="K212" t="str">
            <v>6102-462</v>
          </cell>
          <cell r="L212">
            <v>3424.1043478260867</v>
          </cell>
          <cell r="M212">
            <v>379.34782608695656</v>
          </cell>
        </row>
        <row r="213">
          <cell r="B213">
            <v>290978</v>
          </cell>
          <cell r="C213" t="str">
            <v>ARSA</v>
          </cell>
          <cell r="D213" t="str">
            <v>H. MEXICO</v>
          </cell>
          <cell r="E213" t="str">
            <v>NT215162</v>
          </cell>
          <cell r="F213" t="str">
            <v>CHRYSLER SHADOW TIPICO</v>
          </cell>
          <cell r="G213">
            <v>1992</v>
          </cell>
          <cell r="H213">
            <v>35308</v>
          </cell>
          <cell r="I213" t="str">
            <v>PERALTA AJEJO</v>
          </cell>
          <cell r="J213" t="str">
            <v>PASTEJE/ COND ELECTR</v>
          </cell>
          <cell r="K213" t="str">
            <v>6102-462</v>
          </cell>
          <cell r="M213">
            <v>404.06956521739136</v>
          </cell>
        </row>
        <row r="214">
          <cell r="B214">
            <v>309899</v>
          </cell>
          <cell r="C214" t="str">
            <v>ARSA</v>
          </cell>
          <cell r="E214" t="str">
            <v>3MELM66L7VM602903</v>
          </cell>
          <cell r="F214" t="str">
            <v>FORD MYSTIQUE</v>
          </cell>
          <cell r="G214">
            <v>1997</v>
          </cell>
          <cell r="H214">
            <v>35422</v>
          </cell>
          <cell r="I214" t="str">
            <v>LUIS ALBERTO RUIZ</v>
          </cell>
          <cell r="J214" t="str">
            <v>PASTEJE/ COND ELECTRI</v>
          </cell>
          <cell r="K214" t="str">
            <v>6102-462</v>
          </cell>
          <cell r="M214">
            <v>227.16521739130437</v>
          </cell>
        </row>
        <row r="215">
          <cell r="B215">
            <v>291107</v>
          </cell>
          <cell r="C215" t="str">
            <v>ARSA</v>
          </cell>
          <cell r="D215" t="str">
            <v>E16641445M</v>
          </cell>
          <cell r="E215" t="str">
            <v>4BAMB1354360</v>
          </cell>
          <cell r="F215" t="str">
            <v>NISSAN TSURU AUSTERO</v>
          </cell>
          <cell r="G215">
            <v>1993</v>
          </cell>
          <cell r="H215">
            <v>35308</v>
          </cell>
          <cell r="I215" t="str">
            <v>J. ANTONIO PEREDA</v>
          </cell>
          <cell r="J215" t="str">
            <v>PASTEJE/ COND. ELECT.</v>
          </cell>
          <cell r="K215" t="str">
            <v>6102-462</v>
          </cell>
          <cell r="M215">
            <v>263.60869565217394</v>
          </cell>
        </row>
        <row r="216">
          <cell r="B216">
            <v>309829</v>
          </cell>
          <cell r="E216" t="str">
            <v>3GCE3OK9KM106653</v>
          </cell>
          <cell r="F216" t="str">
            <v>CHEVROLET SUBURBAN</v>
          </cell>
          <cell r="G216">
            <v>1994</v>
          </cell>
          <cell r="H216">
            <v>35401</v>
          </cell>
          <cell r="I216" t="str">
            <v>ALEJO PERALTA</v>
          </cell>
          <cell r="J216" t="str">
            <v>PASTEJE/ COND. ELECTR</v>
          </cell>
          <cell r="K216" t="str">
            <v>6102-462</v>
          </cell>
          <cell r="M216">
            <v>843.39130434782612</v>
          </cell>
        </row>
        <row r="217">
          <cell r="B217">
            <v>309830</v>
          </cell>
          <cell r="E217" t="str">
            <v>IFMEVI7L4VL059943</v>
          </cell>
          <cell r="F217" t="str">
            <v>FORD EXPEDITION</v>
          </cell>
          <cell r="G217">
            <v>1997</v>
          </cell>
          <cell r="H217">
            <v>35766</v>
          </cell>
          <cell r="I217" t="str">
            <v>ALEJO PERALTA T.</v>
          </cell>
          <cell r="J217" t="str">
            <v>PASTEJE/ COND. ELECTR.</v>
          </cell>
          <cell r="K217" t="str">
            <v>6102-462</v>
          </cell>
          <cell r="M217">
            <v>453.31304347826085</v>
          </cell>
        </row>
        <row r="218">
          <cell r="B218">
            <v>309699</v>
          </cell>
          <cell r="C218" t="str">
            <v>ARSA</v>
          </cell>
          <cell r="E218" t="str">
            <v>3GCEC26K7V6109804</v>
          </cell>
          <cell r="F218" t="str">
            <v>SUBURBAN CHEYENNE Y SI</v>
          </cell>
          <cell r="G218">
            <v>1997</v>
          </cell>
          <cell r="H218">
            <v>35367</v>
          </cell>
          <cell r="I218" t="str">
            <v>ALEJO PERALTA T.</v>
          </cell>
          <cell r="J218" t="str">
            <v>PASTEJE/ COND. ELECTR.</v>
          </cell>
          <cell r="K218" t="str">
            <v>6102-462</v>
          </cell>
          <cell r="M218">
            <v>95.365217391304355</v>
          </cell>
        </row>
        <row r="219">
          <cell r="B219">
            <v>290966</v>
          </cell>
          <cell r="D219" t="str">
            <v>ER000857</v>
          </cell>
          <cell r="E219">
            <v>5857862</v>
          </cell>
          <cell r="F219" t="str">
            <v>VOLKSWAGEN CARIBE L 4 V</v>
          </cell>
          <cell r="G219">
            <v>1982</v>
          </cell>
          <cell r="H219">
            <v>35308</v>
          </cell>
          <cell r="I219" t="str">
            <v>VON DUBEN OSACR</v>
          </cell>
          <cell r="J219" t="str">
            <v>PASTEJE/ COND. ELECTR.</v>
          </cell>
          <cell r="K219" t="str">
            <v>6102-462</v>
          </cell>
          <cell r="M219">
            <v>286.73043478260871</v>
          </cell>
        </row>
        <row r="220">
          <cell r="B220">
            <v>291086</v>
          </cell>
          <cell r="C220" t="str">
            <v>ARSA</v>
          </cell>
          <cell r="D220" t="str">
            <v>H. MEXICO</v>
          </cell>
          <cell r="E220" t="str">
            <v>PT509605</v>
          </cell>
          <cell r="F220" t="str">
            <v>CHRYSLER SPIRIT TIPICO</v>
          </cell>
          <cell r="G220">
            <v>1993</v>
          </cell>
          <cell r="H220">
            <v>35308</v>
          </cell>
          <cell r="I220" t="str">
            <v>JOSE ARAIZA</v>
          </cell>
          <cell r="J220" t="str">
            <v>PASTEJE/ CONTROLES</v>
          </cell>
          <cell r="K220" t="str">
            <v>6102-462</v>
          </cell>
          <cell r="M220">
            <v>471.11304347826086</v>
          </cell>
        </row>
        <row r="221">
          <cell r="B221">
            <v>295590</v>
          </cell>
          <cell r="E221" t="str">
            <v>3G5AL54T1</v>
          </cell>
          <cell r="F221" t="str">
            <v>CENTURY LIMITED 2 Y 4 PTS.</v>
          </cell>
          <cell r="G221">
            <v>1992</v>
          </cell>
          <cell r="H221">
            <v>35308</v>
          </cell>
          <cell r="I221" t="str">
            <v>COMANDER MEX.</v>
          </cell>
          <cell r="J221" t="str">
            <v>COMANDER MEX.</v>
          </cell>
          <cell r="K221" t="str">
            <v>6102-562</v>
          </cell>
          <cell r="L221">
            <v>7813.5343478260893</v>
          </cell>
          <cell r="M221">
            <v>272.76521739130436</v>
          </cell>
        </row>
        <row r="222">
          <cell r="B222">
            <v>291115</v>
          </cell>
          <cell r="D222" t="str">
            <v>H. MEXICO</v>
          </cell>
          <cell r="E222" t="str">
            <v>ST523537</v>
          </cell>
          <cell r="F222" t="str">
            <v>CHRYSLER SEDAN NEON 4</v>
          </cell>
          <cell r="G222">
            <v>1995</v>
          </cell>
          <cell r="H222">
            <v>35308</v>
          </cell>
          <cell r="I222" t="str">
            <v>ENRIQUE GIEBEL</v>
          </cell>
          <cell r="J222" t="str">
            <v>PASTEJE</v>
          </cell>
          <cell r="K222" t="str">
            <v>6102-562</v>
          </cell>
          <cell r="M222">
            <v>276.06086956521744</v>
          </cell>
        </row>
        <row r="223">
          <cell r="B223">
            <v>290892</v>
          </cell>
          <cell r="D223">
            <v>95073865</v>
          </cell>
          <cell r="E223">
            <v>9062527</v>
          </cell>
          <cell r="F223" t="str">
            <v>CHRYSLER SHADOW AUST.</v>
          </cell>
          <cell r="G223">
            <v>1989</v>
          </cell>
          <cell r="H223">
            <v>35308</v>
          </cell>
          <cell r="I223" t="str">
            <v>GIEBEL ENRIQUE</v>
          </cell>
          <cell r="J223" t="str">
            <v>PASTEJE</v>
          </cell>
          <cell r="K223" t="str">
            <v>6102-562</v>
          </cell>
          <cell r="M223">
            <v>207.53913043478261</v>
          </cell>
        </row>
        <row r="224">
          <cell r="B224">
            <v>291141</v>
          </cell>
          <cell r="E224">
            <v>9506755</v>
          </cell>
          <cell r="F224" t="str">
            <v>FORD TOPAZ GS STD.</v>
          </cell>
          <cell r="G224">
            <v>1990</v>
          </cell>
          <cell r="H224">
            <v>35308</v>
          </cell>
          <cell r="I224" t="str">
            <v>JOSE ARAIZA</v>
          </cell>
          <cell r="J224" t="str">
            <v>PASTEJE</v>
          </cell>
          <cell r="K224" t="str">
            <v>6102-562</v>
          </cell>
          <cell r="M224">
            <v>219.68695652173915</v>
          </cell>
        </row>
        <row r="225">
          <cell r="B225">
            <v>290920</v>
          </cell>
          <cell r="C225" t="str">
            <v>ARSA</v>
          </cell>
          <cell r="D225" t="str">
            <v>2K003325</v>
          </cell>
          <cell r="E225">
            <v>9362622</v>
          </cell>
          <cell r="F225" t="str">
            <v>VOLKSWAGEN GOLF GL</v>
          </cell>
          <cell r="G225">
            <v>1990</v>
          </cell>
          <cell r="H225">
            <v>35308</v>
          </cell>
          <cell r="I225" t="str">
            <v>LICONA JOSE LUIS</v>
          </cell>
          <cell r="J225" t="str">
            <v>PASTEJE</v>
          </cell>
          <cell r="K225" t="str">
            <v>6102-562</v>
          </cell>
          <cell r="M225">
            <v>207.53913043478261</v>
          </cell>
        </row>
        <row r="226">
          <cell r="B226">
            <v>291116</v>
          </cell>
          <cell r="C226" t="str">
            <v>ARSA</v>
          </cell>
          <cell r="D226" t="str">
            <v>H. MEXICO</v>
          </cell>
          <cell r="E226" t="str">
            <v>ST526569</v>
          </cell>
          <cell r="F226" t="str">
            <v>CHRYSLER SPIRIT EQ. TURB</v>
          </cell>
          <cell r="G226">
            <v>1995</v>
          </cell>
          <cell r="H226">
            <v>35308</v>
          </cell>
          <cell r="I226" t="str">
            <v>MARQUEZ</v>
          </cell>
          <cell r="J226" t="str">
            <v>PASTEJE</v>
          </cell>
          <cell r="K226" t="str">
            <v>6102-562</v>
          </cell>
          <cell r="M226">
            <v>309.87826086956528</v>
          </cell>
        </row>
        <row r="227">
          <cell r="B227">
            <v>290923</v>
          </cell>
          <cell r="C227" t="str">
            <v>ARSA</v>
          </cell>
          <cell r="D227" t="str">
            <v>F23749</v>
          </cell>
          <cell r="E227">
            <v>951526</v>
          </cell>
          <cell r="F227" t="str">
            <v>FORD COUGAR</v>
          </cell>
          <cell r="G227">
            <v>1990</v>
          </cell>
          <cell r="H227">
            <v>35308</v>
          </cell>
          <cell r="I227" t="str">
            <v>PEREZ ALFONSO</v>
          </cell>
          <cell r="J227" t="str">
            <v>PASTEJE</v>
          </cell>
          <cell r="K227" t="str">
            <v>6102-562</v>
          </cell>
          <cell r="M227">
            <v>238.6521739130435</v>
          </cell>
        </row>
        <row r="228">
          <cell r="B228">
            <v>290986</v>
          </cell>
          <cell r="D228" t="str">
            <v>LS107361</v>
          </cell>
          <cell r="E228">
            <v>9281420</v>
          </cell>
          <cell r="F228" t="str">
            <v>CHEVROLET CUTLASS LUJO</v>
          </cell>
          <cell r="G228">
            <v>1990</v>
          </cell>
          <cell r="H228">
            <v>35308</v>
          </cell>
          <cell r="I228" t="str">
            <v xml:space="preserve">RUAL GEORGE </v>
          </cell>
          <cell r="J228" t="str">
            <v>PASTEJE</v>
          </cell>
          <cell r="K228" t="str">
            <v>6102-562</v>
          </cell>
          <cell r="M228">
            <v>443.41739130434786</v>
          </cell>
        </row>
        <row r="229">
          <cell r="B229">
            <v>303418</v>
          </cell>
          <cell r="E229" t="str">
            <v>1HNM903419</v>
          </cell>
          <cell r="F229" t="str">
            <v>VW EL NUEVO G</v>
          </cell>
          <cell r="G229">
            <v>1992</v>
          </cell>
          <cell r="H229">
            <v>35308</v>
          </cell>
          <cell r="I229" t="str">
            <v>VICTOR JUAREZ</v>
          </cell>
          <cell r="J229" t="str">
            <v>PASTEJE</v>
          </cell>
          <cell r="K229" t="str">
            <v>6102-562</v>
          </cell>
          <cell r="M229">
            <v>331.74782608695654</v>
          </cell>
        </row>
        <row r="230">
          <cell r="B230">
            <v>290872</v>
          </cell>
          <cell r="E230">
            <v>60966336</v>
          </cell>
          <cell r="F230" t="str">
            <v>CHEVROLET MONTECARLO</v>
          </cell>
          <cell r="G230">
            <v>1981</v>
          </cell>
          <cell r="H230">
            <v>35308</v>
          </cell>
          <cell r="I230" t="str">
            <v>TALLER MEC DESCOMPUESTO</v>
          </cell>
          <cell r="J230" t="str">
            <v>PASTEJE TALLER</v>
          </cell>
          <cell r="K230" t="str">
            <v>6102-562</v>
          </cell>
          <cell r="M230">
            <v>128.03</v>
          </cell>
        </row>
        <row r="231">
          <cell r="B231">
            <v>308955</v>
          </cell>
          <cell r="C231" t="str">
            <v>ARSA</v>
          </cell>
          <cell r="D231" t="str">
            <v>E16427993M</v>
          </cell>
          <cell r="E231" t="str">
            <v>E16-427993M</v>
          </cell>
          <cell r="F231" t="str">
            <v>NISSAN TSURU SD. AUT. TIP</v>
          </cell>
          <cell r="G231">
            <v>1992</v>
          </cell>
          <cell r="H231">
            <v>35342</v>
          </cell>
          <cell r="I231" t="str">
            <v>GERMAN JUAREZ</v>
          </cell>
          <cell r="J231" t="str">
            <v>PASTEJE</v>
          </cell>
          <cell r="K231" t="str">
            <v>6102-562</v>
          </cell>
          <cell r="M231">
            <v>277.33913043478265</v>
          </cell>
        </row>
        <row r="232">
          <cell r="B232">
            <v>323336</v>
          </cell>
          <cell r="E232" t="str">
            <v>3NITDAY10VK00687</v>
          </cell>
          <cell r="F232" t="str">
            <v xml:space="preserve">NISSAN TSUBAME VAG. </v>
          </cell>
          <cell r="G232">
            <v>1997</v>
          </cell>
          <cell r="H232">
            <v>35440</v>
          </cell>
          <cell r="I232" t="str">
            <v>MIGUEL GARCIA</v>
          </cell>
          <cell r="J232" t="str">
            <v>PASTEJE</v>
          </cell>
          <cell r="K232" t="str">
            <v>6102-562</v>
          </cell>
          <cell r="M232">
            <v>328.304347826087</v>
          </cell>
        </row>
        <row r="233">
          <cell r="B233">
            <v>295638</v>
          </cell>
          <cell r="E233" t="str">
            <v>11LB12007638</v>
          </cell>
          <cell r="F233" t="str">
            <v>NISSAN TSURU II SD. AUT. L</v>
          </cell>
          <cell r="G233">
            <v>1991</v>
          </cell>
          <cell r="H233">
            <v>35308</v>
          </cell>
          <cell r="J233" t="str">
            <v>PASTEJE</v>
          </cell>
          <cell r="K233" t="str">
            <v>6102-562</v>
          </cell>
          <cell r="M233">
            <v>272.63478260869567</v>
          </cell>
        </row>
        <row r="234">
          <cell r="B234">
            <v>297501</v>
          </cell>
          <cell r="C234" t="str">
            <v>ARSA</v>
          </cell>
          <cell r="D234" t="str">
            <v>E16212007M</v>
          </cell>
          <cell r="F234" t="str">
            <v>NISSAN TSURU SD. STD.</v>
          </cell>
          <cell r="G234">
            <v>1989</v>
          </cell>
          <cell r="H234">
            <v>35308</v>
          </cell>
          <cell r="J234" t="str">
            <v>PASTEJE</v>
          </cell>
          <cell r="K234" t="str">
            <v>6102-562</v>
          </cell>
          <cell r="M234">
            <v>286.73043478260871</v>
          </cell>
        </row>
        <row r="235">
          <cell r="B235">
            <v>291134</v>
          </cell>
          <cell r="E235" t="str">
            <v>ACB017078</v>
          </cell>
          <cell r="F235" t="str">
            <v>VOLKSWAGEN COMBI</v>
          </cell>
          <cell r="G235">
            <v>1995</v>
          </cell>
          <cell r="H235">
            <v>35308</v>
          </cell>
          <cell r="I235" t="str">
            <v>RECEPCION</v>
          </cell>
          <cell r="J235" t="str">
            <v>PASTEJE/ CORPORATIVO</v>
          </cell>
          <cell r="K235" t="str">
            <v>6102-562</v>
          </cell>
          <cell r="M235">
            <v>471.11304347826086</v>
          </cell>
        </row>
        <row r="236">
          <cell r="B236">
            <v>291135</v>
          </cell>
          <cell r="E236" t="str">
            <v>ACB017079</v>
          </cell>
          <cell r="F236" t="str">
            <v>VOLKSWAGEN COMBI</v>
          </cell>
          <cell r="G236">
            <v>1995</v>
          </cell>
          <cell r="H236">
            <v>35308</v>
          </cell>
          <cell r="I236" t="str">
            <v>RECEPCION</v>
          </cell>
          <cell r="J236" t="str">
            <v>PASTEJE/ CORPORATIVO</v>
          </cell>
          <cell r="K236" t="str">
            <v>6102-562</v>
          </cell>
          <cell r="M236">
            <v>267.31304347826091</v>
          </cell>
        </row>
        <row r="237">
          <cell r="B237">
            <v>290973</v>
          </cell>
          <cell r="D237" t="str">
            <v>ER114049</v>
          </cell>
          <cell r="E237">
            <v>7014228</v>
          </cell>
          <cell r="F237" t="str">
            <v>VOLKSWAGEN CARIBE GL</v>
          </cell>
          <cell r="G237">
            <v>1984</v>
          </cell>
          <cell r="H237">
            <v>35308</v>
          </cell>
          <cell r="I237" t="str">
            <v>REC, HUM.</v>
          </cell>
          <cell r="J237" t="str">
            <v>PASTEJE/ REC HUM.</v>
          </cell>
          <cell r="K237" t="str">
            <v>6102-562</v>
          </cell>
          <cell r="M237">
            <v>373.95652173913049</v>
          </cell>
        </row>
        <row r="238">
          <cell r="B238">
            <v>309897</v>
          </cell>
          <cell r="C238" t="str">
            <v>ARSA</v>
          </cell>
          <cell r="E238" t="str">
            <v>3MELM66L2VM600883</v>
          </cell>
          <cell r="F238" t="str">
            <v>FORD MYSTIQUE</v>
          </cell>
          <cell r="G238">
            <v>1997</v>
          </cell>
          <cell r="H238">
            <v>35422</v>
          </cell>
          <cell r="I238" t="str">
            <v>PEDRO  SALA</v>
          </cell>
          <cell r="J238" t="str">
            <v>PASTEJE/ REC. HUMANOS</v>
          </cell>
          <cell r="K238" t="str">
            <v>6102-562</v>
          </cell>
          <cell r="M238">
            <v>311.52173913043481</v>
          </cell>
        </row>
        <row r="239">
          <cell r="B239">
            <v>295798</v>
          </cell>
          <cell r="E239" t="str">
            <v>3G5AJ54T7NS108061</v>
          </cell>
          <cell r="F239" t="str">
            <v>CUTLASS 2 Y 4 PTS. AUT.  F.I.</v>
          </cell>
          <cell r="G239">
            <v>1992</v>
          </cell>
          <cell r="H239">
            <v>35308</v>
          </cell>
          <cell r="I239" t="str">
            <v>ALFONSO PEREZ</v>
          </cell>
          <cell r="J239" t="str">
            <v>PASTEJE/ SERVICIOS</v>
          </cell>
          <cell r="K239" t="str">
            <v>6102-562</v>
          </cell>
          <cell r="M239">
            <v>248.94782608695655</v>
          </cell>
        </row>
        <row r="240">
          <cell r="B240">
            <v>291096</v>
          </cell>
          <cell r="C240" t="str">
            <v>ARSA</v>
          </cell>
          <cell r="E240">
            <v>8024166</v>
          </cell>
          <cell r="F240" t="str">
            <v>VOLKSWAGEN CARIBE 4 V</v>
          </cell>
          <cell r="G240">
            <v>1987</v>
          </cell>
          <cell r="H240">
            <v>35308</v>
          </cell>
          <cell r="I240" t="str">
            <v>ALFONSO PEREZ</v>
          </cell>
          <cell r="J240" t="str">
            <v>PASTEJE/ SERVICIOS</v>
          </cell>
          <cell r="K240" t="str">
            <v>6102-562</v>
          </cell>
          <cell r="M240">
            <v>247.01739130434783</v>
          </cell>
        </row>
        <row r="241">
          <cell r="B241">
            <v>290896</v>
          </cell>
          <cell r="D241">
            <v>95073869</v>
          </cell>
          <cell r="E241">
            <v>9063121</v>
          </cell>
          <cell r="F241" t="str">
            <v>CHRYSLER SHADOW AUST.</v>
          </cell>
          <cell r="G241">
            <v>1989</v>
          </cell>
          <cell r="H241">
            <v>35308</v>
          </cell>
          <cell r="I241" t="str">
            <v>DIR GRAL</v>
          </cell>
          <cell r="J241" t="str">
            <v>PASTEJE/ SERVICIOS</v>
          </cell>
          <cell r="K241" t="str">
            <v>6102-562</v>
          </cell>
          <cell r="M241">
            <v>205.38260869565218</v>
          </cell>
        </row>
        <row r="242">
          <cell r="B242">
            <v>295810</v>
          </cell>
          <cell r="E242">
            <v>9347470</v>
          </cell>
          <cell r="F242" t="str">
            <v>VOLKSWAGEN JETTA GL ST</v>
          </cell>
          <cell r="G242">
            <v>1990</v>
          </cell>
          <cell r="H242">
            <v>35308</v>
          </cell>
          <cell r="I242" t="str">
            <v>EUSEBIO PEÑA</v>
          </cell>
          <cell r="J242" t="str">
            <v>PASTEJE/ SERVICIOS</v>
          </cell>
          <cell r="K242" t="str">
            <v>6102-562</v>
          </cell>
          <cell r="M242">
            <v>205.38260869565218</v>
          </cell>
        </row>
        <row r="243">
          <cell r="B243">
            <v>291054</v>
          </cell>
          <cell r="C243" t="str">
            <v>ARSA</v>
          </cell>
          <cell r="D243" t="str">
            <v>E16562768M</v>
          </cell>
          <cell r="E243" t="str">
            <v>3BAMB1304894</v>
          </cell>
          <cell r="F243" t="str">
            <v>NISSAN TSURU GS</v>
          </cell>
          <cell r="G243">
            <v>1993</v>
          </cell>
          <cell r="H243">
            <v>35308</v>
          </cell>
          <cell r="I243" t="str">
            <v>GONZALEZ LUIS</v>
          </cell>
          <cell r="J243" t="str">
            <v>PASTEJE/ SERVICIOS</v>
          </cell>
          <cell r="K243" t="str">
            <v>6102-562</v>
          </cell>
          <cell r="M243">
            <v>219.68695652173915</v>
          </cell>
        </row>
        <row r="244">
          <cell r="B244">
            <v>290915</v>
          </cell>
          <cell r="D244" t="str">
            <v>AF1013695</v>
          </cell>
          <cell r="E244">
            <v>9360340</v>
          </cell>
          <cell r="F244" t="str">
            <v>VOLKSWAGEN 1600 SEDAN</v>
          </cell>
          <cell r="G244">
            <v>1990</v>
          </cell>
          <cell r="H244">
            <v>35308</v>
          </cell>
          <cell r="I244" t="str">
            <v>PRECAP.</v>
          </cell>
          <cell r="J244" t="str">
            <v>PASTEJE/ SERVICIOS</v>
          </cell>
          <cell r="K244" t="str">
            <v>6102-562</v>
          </cell>
          <cell r="M244">
            <v>219.68695652173915</v>
          </cell>
        </row>
        <row r="245">
          <cell r="B245">
            <v>290916</v>
          </cell>
          <cell r="D245" t="str">
            <v>AF1013728</v>
          </cell>
          <cell r="E245">
            <v>9360379</v>
          </cell>
          <cell r="F245" t="str">
            <v>VOLKSWAGEN 1600 SEDAN</v>
          </cell>
          <cell r="G245">
            <v>1990</v>
          </cell>
          <cell r="H245">
            <v>35308</v>
          </cell>
          <cell r="I245" t="str">
            <v>PRECAP.</v>
          </cell>
          <cell r="J245" t="str">
            <v>PASTEJE/ SERVICIOS</v>
          </cell>
          <cell r="K245" t="str">
            <v>6102-562</v>
          </cell>
          <cell r="M245">
            <v>263.60869565217394</v>
          </cell>
        </row>
        <row r="246">
          <cell r="B246">
            <v>290917</v>
          </cell>
          <cell r="D246" t="str">
            <v>AF1015322</v>
          </cell>
          <cell r="E246">
            <v>9361973</v>
          </cell>
          <cell r="F246" t="str">
            <v>VOLKSWAGEN 1600 SEDAN</v>
          </cell>
          <cell r="G246">
            <v>1990</v>
          </cell>
          <cell r="H246">
            <v>35308</v>
          </cell>
          <cell r="I246" t="str">
            <v>PRECAP.</v>
          </cell>
          <cell r="J246" t="str">
            <v>PASTEJE/ SERVICIOS</v>
          </cell>
          <cell r="K246" t="str">
            <v>6102-562</v>
          </cell>
          <cell r="M246">
            <v>91.052173913043475</v>
          </cell>
        </row>
        <row r="247">
          <cell r="B247">
            <v>290918</v>
          </cell>
          <cell r="D247" t="str">
            <v>AF1015644</v>
          </cell>
          <cell r="E247">
            <v>9367569</v>
          </cell>
          <cell r="F247" t="str">
            <v>VOLKSWAGEN 1600 SEDAN</v>
          </cell>
          <cell r="G247">
            <v>1990</v>
          </cell>
          <cell r="H247">
            <v>35308</v>
          </cell>
          <cell r="I247" t="str">
            <v>PRECAP.</v>
          </cell>
          <cell r="J247" t="str">
            <v>PASTEJE/ SERVICIOS</v>
          </cell>
          <cell r="K247" t="str">
            <v>6102-562</v>
          </cell>
          <cell r="M247">
            <v>247.01739130434783</v>
          </cell>
        </row>
        <row r="248">
          <cell r="B248">
            <v>291073</v>
          </cell>
          <cell r="D248" t="str">
            <v>E16595986M</v>
          </cell>
          <cell r="E248" t="str">
            <v>3BAMB1324182</v>
          </cell>
          <cell r="F248" t="str">
            <v>TSURU TIPICO</v>
          </cell>
          <cell r="G248">
            <v>1993</v>
          </cell>
          <cell r="H248">
            <v>35308</v>
          </cell>
          <cell r="I248" t="str">
            <v>SADOWSKY  RICHARD</v>
          </cell>
          <cell r="J248" t="str">
            <v>PASTEJE/ SERVICIOS</v>
          </cell>
          <cell r="K248" t="str">
            <v>6102-562</v>
          </cell>
          <cell r="M248">
            <v>254.7739130434783</v>
          </cell>
        </row>
        <row r="249">
          <cell r="B249">
            <v>290969</v>
          </cell>
          <cell r="C249" t="str">
            <v>ARSA</v>
          </cell>
          <cell r="D249" t="str">
            <v>FV172403</v>
          </cell>
          <cell r="E249">
            <v>5844222</v>
          </cell>
          <cell r="F249" t="str">
            <v>VOLKSWAGEN CARIBE 4 VE</v>
          </cell>
          <cell r="G249">
            <v>1981</v>
          </cell>
          <cell r="H249">
            <v>35308</v>
          </cell>
          <cell r="I249" t="str">
            <v>TALLER MECANICO</v>
          </cell>
          <cell r="J249" t="str">
            <v>PASTEJE/ SERVICIOS</v>
          </cell>
          <cell r="K249" t="str">
            <v>6102-562</v>
          </cell>
          <cell r="M249">
            <v>386.74782608695654</v>
          </cell>
        </row>
        <row r="250">
          <cell r="B250">
            <v>297532</v>
          </cell>
          <cell r="C250" t="str">
            <v>ARSA</v>
          </cell>
          <cell r="E250" t="str">
            <v>3FALP65L3TM119943</v>
          </cell>
          <cell r="F250" t="str">
            <v>CONTOUR GL EQUIPADO</v>
          </cell>
          <cell r="G250">
            <v>1996</v>
          </cell>
          <cell r="H250">
            <v>35308</v>
          </cell>
          <cell r="I250" t="str">
            <v>JUAN MARQUEZ</v>
          </cell>
          <cell r="J250" t="str">
            <v>PASTEJE/ COBRE Y ALEAC.</v>
          </cell>
          <cell r="K250" t="str">
            <v>6102-686</v>
          </cell>
          <cell r="L250">
            <v>228.03478260869568</v>
          </cell>
          <cell r="M250">
            <v>228.03478260869568</v>
          </cell>
        </row>
        <row r="251">
          <cell r="B251">
            <v>291084</v>
          </cell>
          <cell r="C251" t="str">
            <v>ARSA</v>
          </cell>
          <cell r="D251" t="str">
            <v>H. MEXICO</v>
          </cell>
          <cell r="E251" t="str">
            <v>PT546744</v>
          </cell>
          <cell r="F251" t="str">
            <v>CHRYSLER SPIRIT TIPICO</v>
          </cell>
          <cell r="G251">
            <v>1993</v>
          </cell>
          <cell r="H251">
            <v>35308</v>
          </cell>
          <cell r="I251" t="str">
            <v>ALFONSO PEREZ</v>
          </cell>
          <cell r="J251" t="str">
            <v>COMPRAS</v>
          </cell>
          <cell r="K251" t="str">
            <v>6102-820</v>
          </cell>
          <cell r="L251">
            <v>705.13043478260875</v>
          </cell>
          <cell r="M251">
            <v>286.73043478260871</v>
          </cell>
        </row>
        <row r="252">
          <cell r="B252">
            <v>290926</v>
          </cell>
          <cell r="D252" t="str">
            <v>AF052697</v>
          </cell>
          <cell r="E252" t="str">
            <v>11L00456</v>
          </cell>
          <cell r="F252" t="str">
            <v>VOLKSWAGEN 1600 SEDAN</v>
          </cell>
          <cell r="G252">
            <v>1990</v>
          </cell>
          <cell r="H252">
            <v>35308</v>
          </cell>
          <cell r="I252" t="str">
            <v>CONTRERAS JORGE</v>
          </cell>
          <cell r="J252" t="str">
            <v>COMPRAS</v>
          </cell>
          <cell r="K252" t="str">
            <v>6102-820</v>
          </cell>
          <cell r="M252">
            <v>205.38260869565218</v>
          </cell>
        </row>
        <row r="253">
          <cell r="B253">
            <v>291004</v>
          </cell>
          <cell r="D253" t="str">
            <v>C29043</v>
          </cell>
          <cell r="E253" t="str">
            <v>AL92HS29043</v>
          </cell>
          <cell r="F253" t="str">
            <v>FORD TOPAZ AUST.</v>
          </cell>
          <cell r="G253">
            <v>1990</v>
          </cell>
          <cell r="H253">
            <v>35308</v>
          </cell>
          <cell r="I253" t="str">
            <v xml:space="preserve">PEREZ RACILLA ANTONIO </v>
          </cell>
          <cell r="J253" t="str">
            <v>COMPRAS</v>
          </cell>
          <cell r="K253" t="str">
            <v>6102-820</v>
          </cell>
          <cell r="M253">
            <v>213.01739130434785</v>
          </cell>
        </row>
        <row r="254">
          <cell r="B254">
            <v>323496</v>
          </cell>
          <cell r="C254" t="str">
            <v>ARSA</v>
          </cell>
          <cell r="E254" t="str">
            <v>AL74BG22744</v>
          </cell>
          <cell r="F254" t="str">
            <v>FORD GRAND MARQUIS</v>
          </cell>
          <cell r="G254">
            <v>1984</v>
          </cell>
          <cell r="H254">
            <v>35464</v>
          </cell>
          <cell r="I254" t="str">
            <v>CARLOS PERALTA</v>
          </cell>
          <cell r="J254" t="str">
            <v>HUATULCO</v>
          </cell>
          <cell r="K254" t="str">
            <v>6102-802</v>
          </cell>
          <cell r="L254">
            <v>9145.8434782608674</v>
          </cell>
          <cell r="M254">
            <v>290.41739130434786</v>
          </cell>
        </row>
        <row r="255">
          <cell r="B255">
            <v>323497</v>
          </cell>
          <cell r="C255" t="str">
            <v>ARSA</v>
          </cell>
          <cell r="E255" t="str">
            <v>3GCEC26L4LM11162</v>
          </cell>
          <cell r="F255" t="str">
            <v>SUBURBAN SIERRA</v>
          </cell>
          <cell r="G255">
            <v>1990</v>
          </cell>
          <cell r="H255">
            <v>35464</v>
          </cell>
          <cell r="I255" t="str">
            <v>CARLOS PERALTA</v>
          </cell>
          <cell r="J255" t="str">
            <v>HUATULCO</v>
          </cell>
          <cell r="K255" t="str">
            <v>6102-802</v>
          </cell>
          <cell r="M255">
            <v>359.99130434782614</v>
          </cell>
        </row>
        <row r="256">
          <cell r="B256">
            <v>290945</v>
          </cell>
          <cell r="C256" t="str">
            <v>ARSA</v>
          </cell>
          <cell r="D256" t="str">
            <v>0085WHP41</v>
          </cell>
          <cell r="E256" t="str">
            <v>MT006914</v>
          </cell>
          <cell r="F256" t="str">
            <v>CHRYSLER NEW YORKER E</v>
          </cell>
          <cell r="G256">
            <v>1990</v>
          </cell>
          <cell r="H256">
            <v>35308</v>
          </cell>
          <cell r="I256" t="str">
            <v xml:space="preserve"> ILIZALITURRI</v>
          </cell>
          <cell r="J256" t="str">
            <v>PRESIDENCIA</v>
          </cell>
          <cell r="K256" t="str">
            <v>6102-802</v>
          </cell>
          <cell r="M256">
            <v>290.26086956521743</v>
          </cell>
        </row>
        <row r="257">
          <cell r="B257">
            <v>291065</v>
          </cell>
          <cell r="E257" t="str">
            <v>AL46MC51883</v>
          </cell>
          <cell r="F257" t="str">
            <v>FORD THUNDERBIRD</v>
          </cell>
          <cell r="G257">
            <v>1992</v>
          </cell>
          <cell r="H257">
            <v>35308</v>
          </cell>
          <cell r="I257" t="str">
            <v>ALEJO ALAMILLO</v>
          </cell>
          <cell r="J257" t="str">
            <v>PRESIDENCIA</v>
          </cell>
          <cell r="K257" t="str">
            <v>6102-802</v>
          </cell>
          <cell r="M257">
            <v>484.65217391304355</v>
          </cell>
        </row>
        <row r="258">
          <cell r="B258">
            <v>303638</v>
          </cell>
          <cell r="C258" t="str">
            <v>ARSA</v>
          </cell>
          <cell r="E258" t="str">
            <v>TM379204</v>
          </cell>
          <cell r="F258" t="str">
            <v>GRAND VOYAGER "LE"</v>
          </cell>
          <cell r="G258">
            <v>1996</v>
          </cell>
          <cell r="H258">
            <v>35308</v>
          </cell>
          <cell r="I258" t="str">
            <v>ALEJO PERALTA T.</v>
          </cell>
          <cell r="J258" t="str">
            <v>PRESIDENCIA</v>
          </cell>
          <cell r="K258" t="str">
            <v>6102-802</v>
          </cell>
          <cell r="M258">
            <v>700.95652173913049</v>
          </cell>
        </row>
        <row r="259">
          <cell r="B259">
            <v>295808</v>
          </cell>
          <cell r="E259">
            <v>6527627</v>
          </cell>
          <cell r="F259" t="str">
            <v>VOLKSWAGEN CARIBE L 4 V</v>
          </cell>
          <cell r="G259">
            <v>1982</v>
          </cell>
          <cell r="H259">
            <v>35308</v>
          </cell>
          <cell r="I259" t="str">
            <v>ALFREDO PERALTA</v>
          </cell>
          <cell r="J259" t="str">
            <v>PRESIDENCIA</v>
          </cell>
          <cell r="K259" t="str">
            <v>6102-802</v>
          </cell>
          <cell r="M259">
            <v>95.365217391304355</v>
          </cell>
        </row>
        <row r="260">
          <cell r="B260">
            <v>291080</v>
          </cell>
          <cell r="C260" t="str">
            <v>ARSA</v>
          </cell>
          <cell r="E260">
            <v>3999843</v>
          </cell>
          <cell r="F260" t="str">
            <v>DODGE MONACO SEDAN</v>
          </cell>
          <cell r="G260">
            <v>1977</v>
          </cell>
          <cell r="H260">
            <v>35308</v>
          </cell>
          <cell r="I260" t="str">
            <v>CARMEN PERALTA</v>
          </cell>
          <cell r="J260" t="str">
            <v>PRESIDENCIA</v>
          </cell>
          <cell r="K260" t="str">
            <v>6102-802</v>
          </cell>
          <cell r="M260">
            <v>86.12173913043479</v>
          </cell>
        </row>
        <row r="261">
          <cell r="B261">
            <v>295801</v>
          </cell>
          <cell r="E261" t="str">
            <v>AL92ME65210</v>
          </cell>
          <cell r="F261" t="str">
            <v>FORD TOPAZ 2 Y 4 PTS. AUS.</v>
          </cell>
          <cell r="G261">
            <v>1992</v>
          </cell>
          <cell r="H261">
            <v>35308</v>
          </cell>
          <cell r="I261" t="str">
            <v>CHOF. CARLOS PERALTA</v>
          </cell>
          <cell r="J261" t="str">
            <v>PRESIDENCIA</v>
          </cell>
          <cell r="K261" t="str">
            <v>6102-802</v>
          </cell>
          <cell r="M261">
            <v>217.01739130434783</v>
          </cell>
        </row>
        <row r="262">
          <cell r="B262">
            <v>291125</v>
          </cell>
          <cell r="C262" t="str">
            <v>ARSA</v>
          </cell>
          <cell r="E262" t="str">
            <v>SS111561</v>
          </cell>
          <cell r="F262" t="str">
            <v>CHEVROLET CUTLASS EUR</v>
          </cell>
          <cell r="G262">
            <v>1995</v>
          </cell>
          <cell r="H262">
            <v>35308</v>
          </cell>
          <cell r="I262" t="str">
            <v>CLAUDIA PERALTA</v>
          </cell>
          <cell r="J262" t="str">
            <v>PRESIDENCIA</v>
          </cell>
          <cell r="K262" t="str">
            <v>6102-802</v>
          </cell>
          <cell r="M262">
            <v>339.57391304347829</v>
          </cell>
        </row>
        <row r="263">
          <cell r="B263">
            <v>303556</v>
          </cell>
          <cell r="C263" t="str">
            <v>ARSA</v>
          </cell>
          <cell r="E263" t="str">
            <v>VG30847140</v>
          </cell>
          <cell r="F263" t="str">
            <v>NISSAN MAXIMA</v>
          </cell>
          <cell r="G263">
            <v>1991</v>
          </cell>
          <cell r="H263">
            <v>35308</v>
          </cell>
          <cell r="I263" t="str">
            <v>EUGENIO PERALTA</v>
          </cell>
          <cell r="J263" t="str">
            <v>PRESIDENCIA</v>
          </cell>
          <cell r="K263" t="str">
            <v>6102-802</v>
          </cell>
          <cell r="M263">
            <v>590.15652173913043</v>
          </cell>
        </row>
        <row r="264">
          <cell r="B264">
            <v>291088</v>
          </cell>
          <cell r="C264" t="str">
            <v>ARSA</v>
          </cell>
          <cell r="E264" t="str">
            <v>3VWRA01H2RM009766</v>
          </cell>
          <cell r="F264" t="str">
            <v>VOLKSWAGEN JETTA GLS</v>
          </cell>
          <cell r="G264">
            <v>1994</v>
          </cell>
          <cell r="H264">
            <v>35308</v>
          </cell>
          <cell r="I264" t="str">
            <v>EUGENIO PERALTA</v>
          </cell>
          <cell r="J264" t="str">
            <v>PRESIDENCIA</v>
          </cell>
          <cell r="K264" t="str">
            <v>6102-802</v>
          </cell>
          <cell r="M264">
            <v>433.74782608695654</v>
          </cell>
        </row>
        <row r="265">
          <cell r="B265">
            <v>290881</v>
          </cell>
          <cell r="C265" t="str">
            <v>ARSA</v>
          </cell>
          <cell r="D265">
            <v>95036251</v>
          </cell>
          <cell r="E265">
            <v>8955749</v>
          </cell>
          <cell r="F265" t="str">
            <v>CHRYSLER NEW YORKER E</v>
          </cell>
          <cell r="G265">
            <v>1989</v>
          </cell>
          <cell r="H265">
            <v>35308</v>
          </cell>
          <cell r="I265" t="str">
            <v>ILIZALITURRI</v>
          </cell>
          <cell r="J265" t="str">
            <v>PRESIDENCIA</v>
          </cell>
          <cell r="K265" t="str">
            <v>6102-802</v>
          </cell>
          <cell r="M265">
            <v>285.53913043478263</v>
          </cell>
        </row>
        <row r="266">
          <cell r="B266">
            <v>295795</v>
          </cell>
          <cell r="C266" t="str">
            <v>ARSA</v>
          </cell>
          <cell r="E266" t="str">
            <v>AL92ME66385</v>
          </cell>
          <cell r="F266" t="str">
            <v>FORD TOPAZ 2 Y 4 PTS. A</v>
          </cell>
          <cell r="G266">
            <v>1992</v>
          </cell>
          <cell r="H266">
            <v>35308</v>
          </cell>
          <cell r="I266" t="str">
            <v>MA. PERALTA</v>
          </cell>
          <cell r="J266" t="str">
            <v>PRESIDENCIA</v>
          </cell>
          <cell r="K266" t="str">
            <v>6102-802</v>
          </cell>
          <cell r="M266">
            <v>252.33913043478262</v>
          </cell>
        </row>
        <row r="267">
          <cell r="B267">
            <v>295625</v>
          </cell>
          <cell r="E267" t="str">
            <v>RS141902</v>
          </cell>
          <cell r="F267" t="str">
            <v>CAVALIER 2 Y 4 PTAS. 5 VEL.</v>
          </cell>
          <cell r="G267">
            <v>1994</v>
          </cell>
          <cell r="H267">
            <v>35308</v>
          </cell>
          <cell r="I267" t="str">
            <v>MARISSA FASSI</v>
          </cell>
          <cell r="J267" t="str">
            <v>PRESIDENCIA</v>
          </cell>
          <cell r="K267" t="str">
            <v>6102-802</v>
          </cell>
          <cell r="M267">
            <v>256.37391304347824</v>
          </cell>
        </row>
        <row r="268">
          <cell r="B268">
            <v>290954</v>
          </cell>
          <cell r="D268" t="str">
            <v>WS128142</v>
          </cell>
          <cell r="E268" t="str">
            <v>EG5AJ54TXM5128142</v>
          </cell>
          <cell r="F268" t="str">
            <v>CHEVROLET CUTLASS LUJO</v>
          </cell>
          <cell r="G268">
            <v>1991</v>
          </cell>
          <cell r="H268">
            <v>35308</v>
          </cell>
          <cell r="I268" t="str">
            <v>MENDOZA EUSEBIO</v>
          </cell>
          <cell r="J268" t="str">
            <v>PRESIDENCIA</v>
          </cell>
          <cell r="K268" t="str">
            <v>6102-802</v>
          </cell>
          <cell r="M268">
            <v>279.69565217391306</v>
          </cell>
        </row>
        <row r="269">
          <cell r="B269">
            <v>290880</v>
          </cell>
          <cell r="C269" t="str">
            <v>ARSA</v>
          </cell>
          <cell r="D269" t="str">
            <v>E1608733714</v>
          </cell>
          <cell r="E269">
            <v>8320827</v>
          </cell>
          <cell r="F269" t="str">
            <v>NISSAN TSURU SD. TIPICO</v>
          </cell>
          <cell r="G269">
            <v>1987</v>
          </cell>
          <cell r="H269">
            <v>35308</v>
          </cell>
          <cell r="I269" t="str">
            <v>PERALTA CARLOS</v>
          </cell>
          <cell r="J269" t="str">
            <v>PRESIDENCIA</v>
          </cell>
          <cell r="K269" t="str">
            <v>6102-802</v>
          </cell>
          <cell r="M269">
            <v>236.6</v>
          </cell>
        </row>
        <row r="270">
          <cell r="B270">
            <v>290980</v>
          </cell>
          <cell r="C270" t="str">
            <v>ARSA</v>
          </cell>
          <cell r="D270" t="str">
            <v>NX006191</v>
          </cell>
          <cell r="E270">
            <v>8342602</v>
          </cell>
          <cell r="F270" t="str">
            <v>VOLKSWAGEN GOLF GL</v>
          </cell>
          <cell r="G270">
            <v>1987</v>
          </cell>
          <cell r="H270">
            <v>35308</v>
          </cell>
          <cell r="I270" t="str">
            <v>PERALTA CARLOS</v>
          </cell>
          <cell r="J270" t="str">
            <v>PRESIDENCIA</v>
          </cell>
          <cell r="K270" t="str">
            <v>6102-802</v>
          </cell>
          <cell r="M270">
            <v>229.74782608695651</v>
          </cell>
        </row>
        <row r="271">
          <cell r="B271">
            <v>290950</v>
          </cell>
          <cell r="C271" t="str">
            <v>ARSA</v>
          </cell>
          <cell r="D271" t="str">
            <v>H44347</v>
          </cell>
          <cell r="E271" t="str">
            <v>AL94YE44347</v>
          </cell>
          <cell r="F271" t="str">
            <v>FORD GHIA</v>
          </cell>
          <cell r="G271">
            <v>1991</v>
          </cell>
          <cell r="H271">
            <v>35308</v>
          </cell>
          <cell r="I271" t="str">
            <v>PERALTA CARMEN</v>
          </cell>
          <cell r="J271" t="str">
            <v>PRESIDENCIA</v>
          </cell>
          <cell r="K271" t="str">
            <v>6102-802</v>
          </cell>
          <cell r="M271">
            <v>274.77391304347827</v>
          </cell>
        </row>
        <row r="272">
          <cell r="B272">
            <v>290929</v>
          </cell>
          <cell r="C272" t="str">
            <v>ARSA</v>
          </cell>
          <cell r="D272">
            <v>29657</v>
          </cell>
          <cell r="E272">
            <v>6465927</v>
          </cell>
          <cell r="F272" t="str">
            <v>FORD MUSTANG H.T.</v>
          </cell>
          <cell r="G272">
            <v>1984</v>
          </cell>
          <cell r="H272">
            <v>35308</v>
          </cell>
          <cell r="I272" t="str">
            <v>PERALTA CARMEN</v>
          </cell>
          <cell r="J272" t="str">
            <v>PRESIDENCIA</v>
          </cell>
          <cell r="K272" t="str">
            <v>6102-802</v>
          </cell>
          <cell r="M272">
            <v>262.56521739130437</v>
          </cell>
        </row>
        <row r="273">
          <cell r="B273">
            <v>290922</v>
          </cell>
          <cell r="C273" t="str">
            <v>ARSA</v>
          </cell>
          <cell r="D273" t="str">
            <v>F207</v>
          </cell>
          <cell r="E273">
            <v>9510026</v>
          </cell>
          <cell r="F273" t="str">
            <v>FORD TAURUS SD. 4 PTS.</v>
          </cell>
          <cell r="G273">
            <v>1990</v>
          </cell>
          <cell r="H273">
            <v>35308</v>
          </cell>
          <cell r="I273" t="str">
            <v>PERALTA CARMEN</v>
          </cell>
          <cell r="J273" t="str">
            <v>PRESIDENCIA</v>
          </cell>
          <cell r="K273" t="str">
            <v>6102-802</v>
          </cell>
          <cell r="M273">
            <v>249.88695652173917</v>
          </cell>
        </row>
        <row r="274">
          <cell r="B274">
            <v>291021</v>
          </cell>
          <cell r="C274" t="str">
            <v>ARSA</v>
          </cell>
          <cell r="D274" t="str">
            <v>E16102526M</v>
          </cell>
          <cell r="E274">
            <v>8482975</v>
          </cell>
          <cell r="F274" t="str">
            <v>NISSAN TSURU SD. DE LUJO</v>
          </cell>
          <cell r="G274">
            <v>1988</v>
          </cell>
          <cell r="H274">
            <v>35308</v>
          </cell>
          <cell r="I274" t="str">
            <v>PERALTA ELVIA</v>
          </cell>
          <cell r="J274" t="str">
            <v>PRESIDENCIA</v>
          </cell>
          <cell r="K274" t="str">
            <v>6102-802</v>
          </cell>
          <cell r="M274">
            <v>305.53043478260872</v>
          </cell>
        </row>
        <row r="275">
          <cell r="B275">
            <v>290891</v>
          </cell>
          <cell r="C275" t="str">
            <v>ARSA</v>
          </cell>
          <cell r="D275">
            <v>31981</v>
          </cell>
          <cell r="E275">
            <v>9096981</v>
          </cell>
          <cell r="F275" t="str">
            <v>FORD TAURUS VAGONETA</v>
          </cell>
          <cell r="G275">
            <v>1989</v>
          </cell>
          <cell r="H275">
            <v>35308</v>
          </cell>
          <cell r="I275" t="str">
            <v>PERALTA EUGENIO</v>
          </cell>
          <cell r="J275" t="str">
            <v>PRESIDENCIA</v>
          </cell>
          <cell r="K275" t="str">
            <v>6102-802</v>
          </cell>
          <cell r="M275">
            <v>260.52173913043481</v>
          </cell>
        </row>
        <row r="276">
          <cell r="B276">
            <v>291005</v>
          </cell>
          <cell r="C276" t="str">
            <v>ARSA</v>
          </cell>
          <cell r="D276" t="str">
            <v>G31357</v>
          </cell>
          <cell r="E276" t="str">
            <v>AL92HT31357</v>
          </cell>
          <cell r="F276" t="str">
            <v>FORD TOPAZ GLX C/A AC.</v>
          </cell>
          <cell r="G276">
            <v>1990</v>
          </cell>
          <cell r="H276">
            <v>35308</v>
          </cell>
          <cell r="I276" t="str">
            <v>PERALTA LAURA</v>
          </cell>
          <cell r="J276" t="str">
            <v>PRESIDENCIA</v>
          </cell>
          <cell r="K276" t="str">
            <v>6102-802</v>
          </cell>
          <cell r="M276">
            <v>279.2086956521739</v>
          </cell>
        </row>
        <row r="277">
          <cell r="B277">
            <v>291039</v>
          </cell>
          <cell r="C277" t="str">
            <v>ARSA</v>
          </cell>
          <cell r="D277">
            <v>154368</v>
          </cell>
          <cell r="E277" t="str">
            <v>AL92MK54368</v>
          </cell>
          <cell r="F277" t="str">
            <v>FORD TOPAZ GS</v>
          </cell>
          <cell r="G277">
            <v>1992</v>
          </cell>
          <cell r="H277">
            <v>35308</v>
          </cell>
          <cell r="I277" t="str">
            <v>PERALTA LAURA</v>
          </cell>
          <cell r="J277" t="str">
            <v>PRESIDENCIA</v>
          </cell>
          <cell r="K277" t="str">
            <v>6102-802</v>
          </cell>
          <cell r="M277">
            <v>252.33913043478262</v>
          </cell>
        </row>
        <row r="278">
          <cell r="B278">
            <v>290977</v>
          </cell>
          <cell r="C278" t="str">
            <v>ARSA</v>
          </cell>
          <cell r="D278" t="str">
            <v>NW000862</v>
          </cell>
          <cell r="E278">
            <v>8360862</v>
          </cell>
          <cell r="F278" t="str">
            <v>VOLKSWAGEN JETTA GX</v>
          </cell>
          <cell r="G278">
            <v>1988</v>
          </cell>
          <cell r="H278">
            <v>35308</v>
          </cell>
          <cell r="I278" t="str">
            <v>PERALTA LOURDES</v>
          </cell>
          <cell r="J278" t="str">
            <v>PRESIDENCIA</v>
          </cell>
          <cell r="K278" t="str">
            <v>6102-802</v>
          </cell>
          <cell r="M278">
            <v>255.95652173913047</v>
          </cell>
        </row>
        <row r="279">
          <cell r="B279">
            <v>290901</v>
          </cell>
          <cell r="C279" t="str">
            <v>ARSA</v>
          </cell>
          <cell r="D279">
            <v>35035650</v>
          </cell>
          <cell r="E279">
            <v>6440502</v>
          </cell>
          <cell r="F279" t="str">
            <v>DODGE DART K VAG.</v>
          </cell>
          <cell r="G279">
            <v>1983</v>
          </cell>
          <cell r="H279">
            <v>35308</v>
          </cell>
          <cell r="I279" t="str">
            <v>PERALTA MARIA</v>
          </cell>
          <cell r="J279" t="str">
            <v>PRESIDENCIA</v>
          </cell>
          <cell r="K279" t="str">
            <v>6102-802</v>
          </cell>
          <cell r="M279">
            <v>300.73043478260871</v>
          </cell>
        </row>
        <row r="280">
          <cell r="B280">
            <v>290904</v>
          </cell>
          <cell r="C280" t="str">
            <v>ARSA</v>
          </cell>
          <cell r="D280" t="str">
            <v>A51801</v>
          </cell>
          <cell r="E280">
            <v>7153121</v>
          </cell>
          <cell r="F280" t="str">
            <v>FORD GRAND MARQUIS SD.</v>
          </cell>
          <cell r="G280">
            <v>1984</v>
          </cell>
          <cell r="H280">
            <v>35308</v>
          </cell>
          <cell r="I280" t="str">
            <v>PERALTA MARIA</v>
          </cell>
          <cell r="J280" t="str">
            <v>PRESIDENCIA</v>
          </cell>
          <cell r="K280" t="str">
            <v>6102-802</v>
          </cell>
          <cell r="M280">
            <v>236.46956521739133</v>
          </cell>
        </row>
        <row r="281">
          <cell r="B281">
            <v>290895</v>
          </cell>
          <cell r="C281" t="str">
            <v>ARSA</v>
          </cell>
          <cell r="D281">
            <v>45466</v>
          </cell>
          <cell r="E281">
            <v>9294594</v>
          </cell>
          <cell r="F281" t="str">
            <v xml:space="preserve">FORD THUNDERBIRD </v>
          </cell>
          <cell r="G281">
            <v>1989</v>
          </cell>
          <cell r="H281">
            <v>35308</v>
          </cell>
          <cell r="I281" t="str">
            <v>PERALTA MARTHA</v>
          </cell>
          <cell r="J281" t="str">
            <v>PRESIDENCIA</v>
          </cell>
          <cell r="K281" t="str">
            <v>6102-802</v>
          </cell>
          <cell r="M281">
            <v>470.17391304347836</v>
          </cell>
        </row>
        <row r="282">
          <cell r="B282">
            <v>291019</v>
          </cell>
          <cell r="C282" t="str">
            <v>ARSA</v>
          </cell>
          <cell r="D282" t="str">
            <v>NM10899</v>
          </cell>
          <cell r="E282" t="str">
            <v>3GCEC26X3NM108999</v>
          </cell>
          <cell r="F282" t="str">
            <v>CHEVROLET SUBURBAN SIE</v>
          </cell>
          <cell r="G282">
            <v>1992</v>
          </cell>
          <cell r="H282">
            <v>35308</v>
          </cell>
          <cell r="I282" t="str">
            <v>QUINTERO DE P. MA.</v>
          </cell>
          <cell r="J282" t="str">
            <v>PRESIDENCIA</v>
          </cell>
          <cell r="K282" t="str">
            <v>6102-802</v>
          </cell>
          <cell r="M282">
            <v>320.18260869565216</v>
          </cell>
        </row>
        <row r="283">
          <cell r="B283">
            <v>290939</v>
          </cell>
          <cell r="C283" t="str">
            <v>ARSA</v>
          </cell>
          <cell r="D283" t="str">
            <v>NW023844</v>
          </cell>
          <cell r="E283">
            <v>9346257</v>
          </cell>
          <cell r="F283" t="str">
            <v>VOLKSWAGEN JETTA GL</v>
          </cell>
          <cell r="G283">
            <v>1990</v>
          </cell>
          <cell r="H283">
            <v>35308</v>
          </cell>
          <cell r="I283" t="str">
            <v>PERALTA CARLOS(SRA OLIVIA)</v>
          </cell>
          <cell r="J283" t="str">
            <v>PRESIDENCIA_(REGALARON)</v>
          </cell>
          <cell r="K283" t="str">
            <v>6102-802</v>
          </cell>
          <cell r="M283">
            <v>248.94782608695655</v>
          </cell>
        </row>
        <row r="284">
          <cell r="B284">
            <v>295793</v>
          </cell>
          <cell r="E284" t="str">
            <v>AL92ME65316</v>
          </cell>
          <cell r="F284" t="str">
            <v>FORD TOPAZ GS. 2 Y 4 PTS.</v>
          </cell>
          <cell r="G284">
            <v>1992</v>
          </cell>
          <cell r="H284">
            <v>35308</v>
          </cell>
          <cell r="I284" t="str">
            <v>V. BARREIRO/ A. PEREZ</v>
          </cell>
          <cell r="J284" t="str">
            <v>PASTEJE</v>
          </cell>
          <cell r="K284" t="str">
            <v>6102-805</v>
          </cell>
          <cell r="L284">
            <v>1085.7652173913043</v>
          </cell>
          <cell r="M284">
            <v>271.92173913043479</v>
          </cell>
        </row>
        <row r="285">
          <cell r="B285">
            <v>309898</v>
          </cell>
          <cell r="C285" t="str">
            <v>ARSA</v>
          </cell>
          <cell r="E285" t="str">
            <v>7VM602998</v>
          </cell>
          <cell r="F285" t="str">
            <v>FORD MYSTIQUE</v>
          </cell>
          <cell r="G285">
            <v>1997</v>
          </cell>
          <cell r="H285">
            <v>35422</v>
          </cell>
          <cell r="I285" t="str">
            <v>RAFAEL DAVILA</v>
          </cell>
          <cell r="J285" t="str">
            <v>PASTEJE/ DIR. FINANZAS</v>
          </cell>
          <cell r="K285" t="str">
            <v>6102-805</v>
          </cell>
          <cell r="M285">
            <v>217.01739130434783</v>
          </cell>
        </row>
        <row r="286">
          <cell r="B286">
            <v>295799</v>
          </cell>
          <cell r="E286" t="str">
            <v>AL92ME63162</v>
          </cell>
          <cell r="F286" t="str">
            <v>FORD TOPAZ 2 Y 4 PTS. AUS.</v>
          </cell>
          <cell r="G286">
            <v>1992</v>
          </cell>
          <cell r="H286">
            <v>35308</v>
          </cell>
          <cell r="I286" t="str">
            <v>DIR. GRAL.</v>
          </cell>
          <cell r="J286" t="str">
            <v>PASTEJE/ DIR. GRAL.</v>
          </cell>
          <cell r="K286" t="str">
            <v>6102-805</v>
          </cell>
          <cell r="M286">
            <v>596.82608695652175</v>
          </cell>
        </row>
        <row r="287">
          <cell r="B287">
            <v>326128</v>
          </cell>
          <cell r="C287" t="str">
            <v>ARSA</v>
          </cell>
          <cell r="E287" t="str">
            <v>11R0014475</v>
          </cell>
          <cell r="F287" t="str">
            <v>VOLKSWAGEN 1600 SD. C/EQ.</v>
          </cell>
          <cell r="G287">
            <v>1994</v>
          </cell>
          <cell r="H287">
            <v>35503</v>
          </cell>
          <cell r="I287" t="str">
            <v>MOISES HERNANDEZ</v>
          </cell>
          <cell r="J287" t="str">
            <v>CONTRALORIA</v>
          </cell>
          <cell r="K287" t="str">
            <v>6102-807</v>
          </cell>
          <cell r="L287">
            <v>242.14782608695657</v>
          </cell>
          <cell r="M287">
            <v>242.14782608695657</v>
          </cell>
        </row>
        <row r="288">
          <cell r="B288">
            <v>291032</v>
          </cell>
          <cell r="D288">
            <v>337273</v>
          </cell>
          <cell r="E288">
            <v>7720187</v>
          </cell>
          <cell r="F288" t="str">
            <v>FORD TOPAZ  GS 2 PTAS.</v>
          </cell>
          <cell r="G288">
            <v>1985</v>
          </cell>
          <cell r="H288">
            <v>35308</v>
          </cell>
          <cell r="I288" t="str">
            <v>AVAREZ SANTIAGO</v>
          </cell>
          <cell r="J288" t="str">
            <v>INFORMATICA</v>
          </cell>
          <cell r="K288" t="str">
            <v>6102-812</v>
          </cell>
          <cell r="L288">
            <v>293.97391304347826</v>
          </cell>
          <cell r="M288">
            <v>293.97391304347826</v>
          </cell>
        </row>
        <row r="289">
          <cell r="B289">
            <v>290974</v>
          </cell>
          <cell r="D289" t="str">
            <v>T129918</v>
          </cell>
          <cell r="E289">
            <v>5808018</v>
          </cell>
          <cell r="F289" t="str">
            <v>CHRYSLER LEBARON E. C/A</v>
          </cell>
          <cell r="G289">
            <v>1981</v>
          </cell>
          <cell r="H289">
            <v>35308</v>
          </cell>
          <cell r="I289" t="str">
            <v>RUIZ LUIS A</v>
          </cell>
          <cell r="J289" t="str">
            <v>PASTEJE/ REL INDUSTRIALES</v>
          </cell>
          <cell r="K289" t="str">
            <v>6102-814</v>
          </cell>
          <cell r="L289">
            <v>1636.2869565217395</v>
          </cell>
          <cell r="M289">
            <v>113.24347826086957</v>
          </cell>
        </row>
        <row r="290">
          <cell r="B290">
            <v>291071</v>
          </cell>
          <cell r="C290" t="str">
            <v>ARSA</v>
          </cell>
          <cell r="E290" t="str">
            <v>PT612739</v>
          </cell>
          <cell r="F290" t="str">
            <v>CHRYSLER SPIRIT SEDAN</v>
          </cell>
          <cell r="G290">
            <v>1993</v>
          </cell>
          <cell r="H290">
            <v>35308</v>
          </cell>
          <cell r="I290" t="str">
            <v>RUIZ LUIS A</v>
          </cell>
          <cell r="J290" t="str">
            <v>PASTEJE/ REL. IND.</v>
          </cell>
          <cell r="K290" t="str">
            <v>6102-814</v>
          </cell>
          <cell r="M290">
            <v>260.52173913043481</v>
          </cell>
        </row>
        <row r="291">
          <cell r="B291">
            <v>290902</v>
          </cell>
          <cell r="D291" t="str">
            <v>AF1NY54256</v>
          </cell>
          <cell r="E291">
            <v>6649009</v>
          </cell>
          <cell r="F291" t="str">
            <v>FORD MUSTANG H.T.</v>
          </cell>
          <cell r="G291">
            <v>1982</v>
          </cell>
          <cell r="H291">
            <v>35308</v>
          </cell>
          <cell r="I291" t="str">
            <v>BASE BALL</v>
          </cell>
          <cell r="J291" t="str">
            <v>PASTEJE/ REL. INDUST.</v>
          </cell>
          <cell r="K291" t="str">
            <v>6102-814</v>
          </cell>
          <cell r="M291">
            <v>232.26086956521743</v>
          </cell>
        </row>
        <row r="292">
          <cell r="B292">
            <v>290903</v>
          </cell>
          <cell r="E292" t="str">
            <v>AL660J17908</v>
          </cell>
          <cell r="F292" t="str">
            <v>FORD COUGAR</v>
          </cell>
          <cell r="G292">
            <v>1985</v>
          </cell>
          <cell r="H292">
            <v>35308</v>
          </cell>
          <cell r="I292" t="str">
            <v>BLANCO ROBERTO</v>
          </cell>
          <cell r="J292" t="str">
            <v>REL. INDUST.</v>
          </cell>
          <cell r="K292" t="str">
            <v>6102-814</v>
          </cell>
          <cell r="M292">
            <v>418.45217391304351</v>
          </cell>
        </row>
        <row r="293">
          <cell r="B293">
            <v>290938</v>
          </cell>
          <cell r="C293" t="str">
            <v>ARSA</v>
          </cell>
          <cell r="D293" t="str">
            <v>FV104200</v>
          </cell>
          <cell r="E293">
            <v>5244019</v>
          </cell>
          <cell r="F293" t="str">
            <v>VOLKSWAGEN CARIBE L 4 V</v>
          </cell>
          <cell r="G293">
            <v>1980</v>
          </cell>
          <cell r="H293">
            <v>35308</v>
          </cell>
          <cell r="I293" t="str">
            <v>GALVAN GABRIELA</v>
          </cell>
          <cell r="J293" t="str">
            <v>REL. INDUST.</v>
          </cell>
          <cell r="K293" t="str">
            <v>6102-814</v>
          </cell>
          <cell r="M293">
            <v>86.12173913043479</v>
          </cell>
        </row>
        <row r="294">
          <cell r="B294">
            <v>290968</v>
          </cell>
          <cell r="D294" t="str">
            <v>DV012486</v>
          </cell>
          <cell r="E294">
            <v>7591688</v>
          </cell>
          <cell r="F294" t="str">
            <v>VOLKSWAGEN CORSAR CD</v>
          </cell>
          <cell r="G294">
            <v>1985</v>
          </cell>
          <cell r="H294">
            <v>35308</v>
          </cell>
          <cell r="I294" t="str">
            <v>MAYOR JUSTINO REYES</v>
          </cell>
          <cell r="J294" t="str">
            <v>REL. INDUST.</v>
          </cell>
          <cell r="K294" t="str">
            <v>6102-814</v>
          </cell>
          <cell r="M294">
            <v>312.66956521739132</v>
          </cell>
        </row>
        <row r="295">
          <cell r="B295">
            <v>291067</v>
          </cell>
          <cell r="E295">
            <v>9311416</v>
          </cell>
          <cell r="F295" t="str">
            <v>FORD TOPAZ AUST.</v>
          </cell>
          <cell r="G295">
            <v>1990</v>
          </cell>
          <cell r="H295">
            <v>35308</v>
          </cell>
          <cell r="I295" t="str">
            <v>PULIDO JORGE</v>
          </cell>
          <cell r="J295" t="str">
            <v>REL. INDUST.</v>
          </cell>
          <cell r="K295" t="str">
            <v>6102-814</v>
          </cell>
          <cell r="M295">
            <v>213.01739130434785</v>
          </cell>
        </row>
        <row r="296">
          <cell r="B296">
            <v>291033</v>
          </cell>
          <cell r="D296" t="str">
            <v>B14765</v>
          </cell>
          <cell r="E296">
            <v>7952404</v>
          </cell>
          <cell r="F296" t="str">
            <v>FORD TOPAZ AUST.</v>
          </cell>
          <cell r="G296">
            <v>1986</v>
          </cell>
          <cell r="H296">
            <v>35308</v>
          </cell>
          <cell r="I296" t="str">
            <v>HERNANDEZ LEOPOLDO</v>
          </cell>
          <cell r="J296" t="str">
            <v>ADMON. SUC.</v>
          </cell>
          <cell r="K296" t="str">
            <v>6102-815</v>
          </cell>
          <cell r="L296">
            <v>704.05217391304359</v>
          </cell>
          <cell r="M296">
            <v>208.37391304347827</v>
          </cell>
        </row>
        <row r="297">
          <cell r="B297">
            <v>291142</v>
          </cell>
          <cell r="C297" t="str">
            <v>ARSA</v>
          </cell>
          <cell r="E297" t="str">
            <v>AL94MK54723</v>
          </cell>
          <cell r="F297" t="str">
            <v>FORD GHIA AUT.</v>
          </cell>
          <cell r="G297">
            <v>1992</v>
          </cell>
          <cell r="H297">
            <v>35308</v>
          </cell>
          <cell r="I297" t="str">
            <v>LEOPOLDO HERNANDEZ</v>
          </cell>
          <cell r="J297" t="str">
            <v>ADMON. SUC.</v>
          </cell>
          <cell r="K297" t="str">
            <v>6102-815</v>
          </cell>
          <cell r="M297">
            <v>276.06086956521744</v>
          </cell>
        </row>
        <row r="298">
          <cell r="B298">
            <v>297670</v>
          </cell>
          <cell r="C298" t="str">
            <v>ARSA</v>
          </cell>
          <cell r="E298" t="str">
            <v>3FALP65LOTM122072</v>
          </cell>
          <cell r="F298" t="str">
            <v>CONTOUR GL EQUIPADO</v>
          </cell>
          <cell r="G298">
            <v>1996</v>
          </cell>
          <cell r="H298">
            <v>35308</v>
          </cell>
          <cell r="I298" t="str">
            <v>RICARDO KIRSCHNER</v>
          </cell>
          <cell r="J298" t="str">
            <v>PASTEJE</v>
          </cell>
          <cell r="K298" t="str">
            <v>6102-815</v>
          </cell>
          <cell r="M298">
            <v>219.61739130434785</v>
          </cell>
        </row>
        <row r="299">
          <cell r="B299">
            <v>291049</v>
          </cell>
          <cell r="D299" t="str">
            <v>E165954473M</v>
          </cell>
          <cell r="E299" t="str">
            <v>3BAMB1323858</v>
          </cell>
          <cell r="F299" t="str">
            <v>NISSAN TSURU SD. AUST.</v>
          </cell>
          <cell r="G299">
            <v>1993</v>
          </cell>
          <cell r="H299">
            <v>35308</v>
          </cell>
          <cell r="I299" t="str">
            <v>SANCHEZ MA ISABEL</v>
          </cell>
          <cell r="J299" t="str">
            <v>IMPORTACIONES</v>
          </cell>
          <cell r="K299" t="str">
            <v>6102-820</v>
          </cell>
          <cell r="L299">
            <v>558.53913043478269</v>
          </cell>
          <cell r="M299">
            <v>247.01739130434783</v>
          </cell>
        </row>
        <row r="300">
          <cell r="B300">
            <v>309900</v>
          </cell>
          <cell r="C300" t="str">
            <v>ARSA</v>
          </cell>
          <cell r="E300" t="str">
            <v>3MELM66L3VM602233</v>
          </cell>
          <cell r="F300" t="str">
            <v>FORD MYSTIQUE</v>
          </cell>
          <cell r="G300">
            <v>1997</v>
          </cell>
          <cell r="H300">
            <v>35422</v>
          </cell>
          <cell r="I300" t="str">
            <v>A. PEREZ RACILLA</v>
          </cell>
          <cell r="J300" t="str">
            <v>PASTEJE/ DIR. ADQUSICIONES</v>
          </cell>
          <cell r="K300" t="str">
            <v>6102-820</v>
          </cell>
          <cell r="M300">
            <v>311.52173913043481</v>
          </cell>
        </row>
        <row r="301">
          <cell r="B301">
            <v>326227</v>
          </cell>
          <cell r="C301" t="str">
            <v>ARSA</v>
          </cell>
          <cell r="E301" t="str">
            <v>3GAJ54TXPS131563</v>
          </cell>
          <cell r="F301" t="str">
            <v xml:space="preserve">CUTLASS 2 Y 4 PTS. AUT. F.I. </v>
          </cell>
          <cell r="G301">
            <v>1993</v>
          </cell>
          <cell r="H301" t="str">
            <v xml:space="preserve"> </v>
          </cell>
          <cell r="I301" t="str">
            <v>TARO TSUTSUMI</v>
          </cell>
          <cell r="J301" t="str">
            <v>PASTEJE/ CORPORATIVO</v>
          </cell>
          <cell r="K301" t="str">
            <v>6102-821</v>
          </cell>
          <cell r="L301">
            <v>373.95652173913049</v>
          </cell>
          <cell r="M301">
            <v>373.95652173913049</v>
          </cell>
        </row>
        <row r="302">
          <cell r="B302">
            <v>326153</v>
          </cell>
          <cell r="C302" t="str">
            <v>ARSA</v>
          </cell>
          <cell r="E302" t="str">
            <v>FABP12P1VW273809</v>
          </cell>
          <cell r="F302" t="str">
            <v>FORD ESCORT</v>
          </cell>
          <cell r="G302">
            <v>1997</v>
          </cell>
          <cell r="H302" t="str">
            <v>MZO-97</v>
          </cell>
          <cell r="J302" t="str">
            <v>SEPROMEXSA</v>
          </cell>
          <cell r="K302" t="str">
            <v>6102-892</v>
          </cell>
          <cell r="L302">
            <v>2635.5630434782611</v>
          </cell>
          <cell r="M302">
            <v>363.29565217391308</v>
          </cell>
        </row>
        <row r="303">
          <cell r="B303">
            <v>326154</v>
          </cell>
          <cell r="C303" t="str">
            <v>ARSA</v>
          </cell>
          <cell r="E303" t="str">
            <v>3MEBM6613WM600135</v>
          </cell>
          <cell r="F303" t="str">
            <v>FORD MYSTUQUE</v>
          </cell>
          <cell r="G303">
            <v>1998</v>
          </cell>
          <cell r="H303" t="str">
            <v>MZO-97</v>
          </cell>
          <cell r="J303" t="str">
            <v>SEPROMEXSA</v>
          </cell>
          <cell r="K303" t="str">
            <v>6102-892</v>
          </cell>
          <cell r="M303">
            <v>1193.0695652173913</v>
          </cell>
        </row>
        <row r="304">
          <cell r="B304">
            <v>330932</v>
          </cell>
          <cell r="C304" t="str">
            <v>ARSA</v>
          </cell>
          <cell r="E304" t="str">
            <v>3N1BEBI3VL020920</v>
          </cell>
          <cell r="F304" t="str">
            <v>NISSAN TSURU GSI STD AU</v>
          </cell>
          <cell r="G304">
            <v>1997</v>
          </cell>
          <cell r="H304" t="str">
            <v>MAY</v>
          </cell>
          <cell r="J304" t="str">
            <v>SEPROMEXSA</v>
          </cell>
          <cell r="K304" t="str">
            <v>6102-892</v>
          </cell>
          <cell r="M304">
            <v>356.19</v>
          </cell>
        </row>
        <row r="305">
          <cell r="B305">
            <v>330931</v>
          </cell>
          <cell r="C305" t="str">
            <v>ARSA</v>
          </cell>
          <cell r="E305" t="str">
            <v>3N1BABI13VL020746</v>
          </cell>
          <cell r="F305" t="str">
            <v>NISSAN TSURU SD AU</v>
          </cell>
          <cell r="G305">
            <v>1997</v>
          </cell>
          <cell r="H305" t="str">
            <v>MAY</v>
          </cell>
          <cell r="J305" t="str">
            <v>SEPROMEXSA</v>
          </cell>
          <cell r="K305" t="str">
            <v>6102-892</v>
          </cell>
          <cell r="M305">
            <v>402.86</v>
          </cell>
        </row>
        <row r="306">
          <cell r="B306">
            <v>309683</v>
          </cell>
          <cell r="C306" t="str">
            <v>ARSA</v>
          </cell>
          <cell r="E306" t="str">
            <v>ACC015663</v>
          </cell>
          <cell r="F306" t="str">
            <v>VOLKSWAGEN EL NUEVO J</v>
          </cell>
          <cell r="G306">
            <v>1993</v>
          </cell>
          <cell r="H306">
            <v>34270</v>
          </cell>
          <cell r="J306" t="str">
            <v>SEPROMEXSA</v>
          </cell>
          <cell r="K306" t="str">
            <v>6102-892</v>
          </cell>
          <cell r="M306">
            <v>320.14782608695657</v>
          </cell>
        </row>
        <row r="307">
          <cell r="B307">
            <v>291034</v>
          </cell>
          <cell r="D307" t="str">
            <v>AF991MV63436</v>
          </cell>
          <cell r="E307">
            <v>6664714</v>
          </cell>
          <cell r="F307" t="str">
            <v xml:space="preserve">FORD FAIRMONT SD. </v>
          </cell>
          <cell r="G307">
            <v>1982</v>
          </cell>
          <cell r="H307">
            <v>35308</v>
          </cell>
          <cell r="I307" t="str">
            <v>ZITA KORAT/ C.P.</v>
          </cell>
          <cell r="J307" t="str">
            <v>EXPOTACIONES</v>
          </cell>
          <cell r="K307" t="str">
            <v>6102-805</v>
          </cell>
          <cell r="L307">
            <v>110.15652173913045</v>
          </cell>
          <cell r="M307">
            <v>110.15652173913045</v>
          </cell>
        </row>
        <row r="308">
          <cell r="B308">
            <v>290972</v>
          </cell>
          <cell r="D308" t="str">
            <v>E16029847M</v>
          </cell>
          <cell r="E308">
            <v>8142667</v>
          </cell>
          <cell r="F308" t="str">
            <v>NISSAN TSURU SD. TIPICO</v>
          </cell>
          <cell r="G308">
            <v>1986</v>
          </cell>
          <cell r="H308">
            <v>35308</v>
          </cell>
          <cell r="I308" t="str">
            <v>LOPEZ ALFONSO</v>
          </cell>
          <cell r="J308" t="str">
            <v>CLUB DE BEIS TIGRES</v>
          </cell>
          <cell r="K308" t="str">
            <v>7101-909</v>
          </cell>
          <cell r="L308">
            <v>234.38260869565221</v>
          </cell>
          <cell r="M308">
            <v>234.38260869565221</v>
          </cell>
        </row>
        <row r="309">
          <cell r="B309">
            <v>309773</v>
          </cell>
          <cell r="E309" t="str">
            <v>IJ4FY29PXV417066</v>
          </cell>
          <cell r="F309" t="str">
            <v>JEEP WRANGLER "S"</v>
          </cell>
          <cell r="G309">
            <v>1997</v>
          </cell>
          <cell r="H309">
            <v>35388</v>
          </cell>
          <cell r="I309" t="str">
            <v>CARLOS PERALTA JR.</v>
          </cell>
          <cell r="J309" t="str">
            <v>PASTEJE/ GANADERIA</v>
          </cell>
          <cell r="K309" t="str">
            <v>7101-910</v>
          </cell>
          <cell r="L309">
            <v>594.73913043478274</v>
          </cell>
          <cell r="M309">
            <v>220.78260869565219</v>
          </cell>
        </row>
        <row r="310">
          <cell r="B310">
            <v>290947</v>
          </cell>
          <cell r="D310" t="str">
            <v>AF1126693</v>
          </cell>
          <cell r="E310" t="str">
            <v>11M0033610</v>
          </cell>
          <cell r="F310" t="str">
            <v>VOLKSWAGEN 1600 SEDAN</v>
          </cell>
          <cell r="G310">
            <v>1991</v>
          </cell>
          <cell r="H310">
            <v>35308</v>
          </cell>
          <cell r="I310" t="str">
            <v xml:space="preserve">GOVEA GABINO </v>
          </cell>
          <cell r="J310" t="str">
            <v>PASTEJE/ GANADERIA</v>
          </cell>
          <cell r="K310" t="str">
            <v>7101-910</v>
          </cell>
          <cell r="M310">
            <v>373.95652173913049</v>
          </cell>
        </row>
        <row r="311">
          <cell r="B311">
            <v>291085</v>
          </cell>
          <cell r="C311" t="str">
            <v>ARSA</v>
          </cell>
          <cell r="E311" t="str">
            <v>3BAMB1305833</v>
          </cell>
          <cell r="F311" t="str">
            <v>NISSAN TSURU TIPICO</v>
          </cell>
          <cell r="G311">
            <v>1993</v>
          </cell>
          <cell r="H311">
            <v>35308</v>
          </cell>
          <cell r="I311" t="str">
            <v>GUIDOTI VICTOR</v>
          </cell>
          <cell r="J311" t="str">
            <v>GAS PADILLA</v>
          </cell>
          <cell r="K311" t="str">
            <v>7101-911</v>
          </cell>
          <cell r="L311">
            <v>542.8608695652174</v>
          </cell>
          <cell r="M311">
            <v>263.60869565217394</v>
          </cell>
        </row>
      </sheetData>
      <sheetData sheetId="5"/>
      <sheetData sheetId="6"/>
      <sheetData sheetId="7"/>
      <sheetData sheetId="8">
        <row r="5">
          <cell r="B5">
            <v>303683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- P&amp;L"/>
      <sheetName val="Summary - BS&amp;CF"/>
      <sheetName val="Narrative"/>
      <sheetName val="Breakdown by Division"/>
      <sheetName val="Assets"/>
      <sheetName val="liabilities"/>
      <sheetName val="Income Stmt"/>
      <sheetName val="Cash Flow"/>
      <sheetName val="Cash Flow Worksheet - 1"/>
      <sheetName val="Cash Flow Worksheet - 2"/>
      <sheetName val="Other"/>
      <sheetName val="MetricsInput"/>
      <sheetName val="Metrics"/>
      <sheetName val="Non-Statistical Sampling Master"/>
      <sheetName val="Two Step Revenue Testing Master"/>
      <sheetName val="Global Data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nd Level Matrix"/>
      <sheetName val="2nd Level Bowling Chart"/>
      <sheetName val="ap  Lean Tools BB"/>
      <sheetName val="ap  36 kaizens"/>
      <sheetName val="2 smed, 3 std wrk"/>
      <sheetName val="6 sigma"/>
      <sheetName val="Top Level $ cntrmsr"/>
      <sheetName val="Cntmrs"/>
      <sheetName val="500 KPI"/>
      <sheetName val="Wkly Sales"/>
      <sheetName val="Wkly Bookings"/>
      <sheetName val="OTD"/>
      <sheetName val="DPM"/>
      <sheetName val="%KanBans"/>
      <sheetName val="Close Rate"/>
      <sheetName val="MEV"/>
      <sheetName val="Leads"/>
      <sheetName val="Sheet1"/>
      <sheetName val="Sheet2"/>
      <sheetName val="Sheet3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  <row r="22">
          <cell r="F22">
            <v>19782</v>
          </cell>
          <cell r="G22">
            <v>37182</v>
          </cell>
          <cell r="H22">
            <v>134432</v>
          </cell>
          <cell r="I22">
            <v>179682</v>
          </cell>
          <cell r="J22">
            <v>188038</v>
          </cell>
          <cell r="K22">
            <v>188038</v>
          </cell>
          <cell r="L22">
            <v>233888</v>
          </cell>
          <cell r="M22">
            <v>237888</v>
          </cell>
          <cell r="N22">
            <v>246090</v>
          </cell>
          <cell r="O22">
            <v>250720</v>
          </cell>
          <cell r="P22">
            <v>252252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Log"/>
      <sheetName val="BneWorkBookProperties"/>
      <sheetName val="Sheet1"/>
      <sheetName val="AP Pivot (F)"/>
      <sheetName val="GL Pivot (F)"/>
      <sheetName val="IN Pivot (F)"/>
      <sheetName val="PO Pivot (F)"/>
      <sheetName val="Aruba Surf"/>
      <sheetName val="Closings"/>
      <sheetName val="FRS"/>
      <sheetName val="Gross Contract Sales"/>
      <sheetName val="Net Contract Sales"/>
      <sheetName val="Product Cost"/>
    </sheetNames>
    <sheetDataSet>
      <sheetData sheetId="0">
        <row r="1">
          <cell r="I1" t="str">
            <v>No</v>
          </cell>
        </row>
        <row r="2">
          <cell r="I2" t="str">
            <v>Yes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Headcount formatted Dlists"/>
      <sheetName val="Cntmrs-Recruit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M OTD"/>
      <sheetName val="CM - Inv"/>
      <sheetName val="DPO-CM"/>
      <sheetName val="CM - LCR PPV"/>
      <sheetName val="Non-LCR PPV"/>
      <sheetName val="Action Plan PPV Master"/>
      <sheetName val="ABC Data"/>
      <sheetName val="Title"/>
      <sheetName val="0304"/>
      <sheetName val="0302"/>
      <sheetName val="0301"/>
      <sheetName val="0303"/>
      <sheetName val="0305"/>
      <sheetName val="Stock Chart"/>
      <sheetName val="W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Dic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M OTD"/>
      <sheetName val="CM - Inv"/>
      <sheetName val="DPO-CM"/>
      <sheetName val="CM - LCR PPV"/>
      <sheetName val="Non-LCR PPV"/>
      <sheetName val="Action Plan PPV Master"/>
      <sheetName val="ABC Data"/>
      <sheetName val="Cntmrs-Recruit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A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"/>
      <sheetName val="รหัสเจ้าหนี้"/>
      <sheetName val="Drop down list"/>
      <sheetName val="Interest"/>
      <sheetName val="Umeno"/>
      <sheetName val="คิด PV Umeno"/>
      <sheetName val="Maisen"/>
      <sheetName val="Close after Jun20 V.2 (impa (2"/>
      <sheetName val="Implicit rate"/>
      <sheetName val="SUM"/>
      <sheetName val="Note FS-ยังไม่เสร็จ"/>
      <sheetName val="Close after Dec20"/>
      <sheetName val="Close Q1-2021"/>
      <sheetName val="Close after Dec20(2)"/>
      <sheetName val="Close within Dec20(2)"/>
      <sheetName val="Reconciled for NOTE "/>
      <sheetName val="Testing"/>
      <sheetName val="Syndicate"/>
      <sheetName val="1สนญ."/>
      <sheetName val="รง.62 (R)"/>
      <sheetName val="Land-XX-001 Cal"/>
      <sheetName val="2Central"/>
      <sheetName val="3Ptt"/>
      <sheetName val="4big c"/>
      <sheetName val="5lotus"/>
      <sheetName val="6โรงพยาบาล"/>
      <sheetName val="7robinson"/>
      <sheetName val="8ห้างสรรพสินค้า"/>
      <sheetName val="อื่นๆ"/>
      <sheetName val="Umeno (2)"/>
      <sheetName val="Maisen (2)"/>
      <sheetName val="Short term Q2"/>
      <sheetName val="Short term Q1"/>
      <sheetName val="Close after Jun20 V.1"/>
      <sheetName val="Close after Jun20 V.2 (impair)"/>
      <sheetName val="เปิด-ปิดสาขา 63"/>
      <sheetName val="ค่าเช่า"/>
      <sheetName val="ค่าเช่า pivot"/>
      <sheetName val="เทียบ ROU vs GL"/>
      <sheetName val="ชนกับ GL"/>
      <sheetName val="Completeness"/>
      <sheetName val="ADJ -โอลิมเปีย"/>
      <sheetName val="เพิ่มใหม่ ปี 2563"/>
      <sheetName val="ปิดสาข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">
          <cell r="D4" t="str">
            <v>ถ้าคืนพื้นที่ ก็ริบเงินประกัน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>
        <row r="13">
          <cell r="E13">
            <v>89914.42</v>
          </cell>
        </row>
        <row r="14">
          <cell r="D14">
            <v>98052832.810000002</v>
          </cell>
        </row>
        <row r="15">
          <cell r="D15">
            <v>12578229.74</v>
          </cell>
        </row>
        <row r="18">
          <cell r="D18">
            <v>-104711931.41</v>
          </cell>
        </row>
        <row r="20">
          <cell r="D20">
            <v>1103888.74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12.) Support CF"/>
      <sheetName val="13.) Disclosure"/>
      <sheetName val="1.) Accept-Reject"/>
      <sheetName val="Test included contracts"/>
      <sheetName val="Test excluded contracts"/>
      <sheetName val="2.) Discount rate"/>
      <sheetName val="Discount rate"/>
      <sheetName val="3.) Test initial"/>
      <sheetName val="Conso level"/>
      <sheetName val="Company level"/>
      <sheetName val="4.) Summary addition"/>
      <sheetName val="Addition"/>
      <sheetName val="5.) Summary rent concession"/>
      <sheetName val="test rent concession"/>
      <sheetName val="6.) Test subsequent"/>
      <sheetName val="7.) Agree detail"/>
      <sheetName val="Umeno"/>
      <sheetName val="Maisen "/>
      <sheetName val="Syndicate"/>
      <sheetName val="Cambodia"/>
      <sheetName val="Global"/>
      <sheetName val="8.) Completeness check"/>
      <sheetName val="Completeness - Syndicate"/>
      <sheetName val="Completeness - Maisen"/>
      <sheetName val="Completeness - Umeno"/>
      <sheetName val="9.) Reclassify LL"/>
      <sheetName val="10.) Reclass RoU Vehicle"/>
      <sheetName val="ตารางเช่าซื้อ"/>
      <sheetName val="ค่าเสื่อมรถ"/>
      <sheetName val="11.) Impairment"/>
      <sheetName val="Detail &gt;&gt;"/>
      <sheetName val="Umeno "/>
      <sheetName val="Maisen"/>
      <sheetName val="Syndicate "/>
      <sheetName val="1สนญ."/>
      <sheetName val="2Central"/>
      <sheetName val="3Ptt"/>
      <sheetName val="4big c"/>
      <sheetName val="5lotus"/>
      <sheetName val="6โรงพยาบาล"/>
      <sheetName val="7robinson"/>
      <sheetName val="8ห้างสรรพสินค้า"/>
      <sheetName val="อื่นๆ"/>
      <sheetName val="Cambodia "/>
      <sheetName val="Cambodia - SDP"/>
      <sheetName val="Cambodia - EDG"/>
      <sheetName val="Cambodia - The Park"/>
      <sheetName val="Cambodia - AEON2"/>
      <sheetName val="Cambodia - AEON1"/>
      <sheetName val="Global "/>
      <sheetName val="Geneva"/>
      <sheetName val="Vienna"/>
      <sheetName val="SPRL"/>
      <sheetName val="Maddox Street"/>
      <sheetName val="Greek Street"/>
      <sheetName val="Detail for completeness"/>
      <sheetName val="Included in TFRS16 worksheet"/>
      <sheetName val="Shop - Syndicate"/>
      <sheetName val="Shop - Maisen"/>
      <sheetName val="Shop - Umeno"/>
      <sheetName val="Detail loan"/>
      <sheetName val="Loan - Syndicate"/>
      <sheetName val="Loan - Umeno"/>
      <sheetName val="Loan - Vienna"/>
      <sheetName val="Detail FN le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D5">
            <v>12613583.866020946</v>
          </cell>
        </row>
      </sheetData>
      <sheetData sheetId="18">
        <row r="5">
          <cell r="D5">
            <v>56149404.379125521</v>
          </cell>
        </row>
      </sheetData>
      <sheetData sheetId="19">
        <row r="25">
          <cell r="I25">
            <v>-119869365.870841</v>
          </cell>
        </row>
      </sheetData>
      <sheetData sheetId="20">
        <row r="17">
          <cell r="I17">
            <v>-100263.1</v>
          </cell>
        </row>
      </sheetData>
      <sheetData sheetId="21">
        <row r="20">
          <cell r="Q20">
            <v>159645718.20932755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9">
          <cell r="F19">
            <v>611617.91999999993</v>
          </cell>
        </row>
      </sheetData>
      <sheetData sheetId="28">
        <row r="2">
          <cell r="L2">
            <v>648499.07915887865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  <sheetName val="Sheet1"/>
    </sheetNames>
    <sheetDataSet>
      <sheetData sheetId="0"/>
      <sheetData sheetId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  <sheetName val="Sheet1"/>
      <sheetName val="Info"/>
      <sheetName val="Input Section"/>
      <sheetName val="Daily Handover"/>
      <sheetName val="DEDE98"/>
      <sheetName val="Submit 2018 (2)"/>
      <sheetName val="Jul.02"/>
      <sheetName val="Input"/>
      <sheetName val="Validation"/>
      <sheetName val="Instruction"/>
      <sheetName val="Master"/>
      <sheetName val="POV master"/>
      <sheetName val="Version control"/>
      <sheetName val="Validity"/>
      <sheetName val="POV new"/>
      <sheetName val="Following Year Input"/>
      <sheetName val="Actual Year Input"/>
      <sheetName val="Prior Year Input"/>
      <sheetName val="Budget Year Input"/>
      <sheetName val="Budget ICP Input"/>
      <sheetName val="Actual ICP Input"/>
      <sheetName val="Prior Year ICP Input"/>
      <sheetName val="ExecSumBG"/>
      <sheetName val="ExecSum"/>
      <sheetName val="Summary25th"/>
      <sheetName val="Tstyle"/>
      <sheetName val="Monthly"/>
      <sheetName val="Monthly Casino"/>
      <sheetName val="Monthly GSSC"/>
      <sheetName val="Budget Casino"/>
      <sheetName val="Prior Casino"/>
      <sheetName val="Budget"/>
      <sheetName val="Prior"/>
      <sheetName val="Quarterly"/>
      <sheetName val="VarbyQBG"/>
      <sheetName val="FullYear"/>
      <sheetName val="MonthlyFY"/>
      <sheetName val="Monthly CasinoFY"/>
      <sheetName val="QuarterlyFY"/>
      <sheetName val="5YrsProcedures"/>
      <sheetName val="FullYear5Yrs"/>
      <sheetName val="Last Mth End"/>
      <sheetName val="25 Last Mth FCast"/>
      <sheetName val="HYP5YrsLink"/>
      <sheetName val="HYP5YrsSubmission"/>
      <sheetName val="BSCF"/>
      <sheetName val="Rooms Stats"/>
      <sheetName val="Rooms Stats MTD"/>
      <sheetName val="Rooms Stats YTD"/>
      <sheetName val="FB_SumBG"/>
      <sheetName val="FB_Sum"/>
      <sheetName val="Productivity"/>
      <sheetName val="Manning"/>
      <sheetName val="Productivity MTD"/>
      <sheetName val="Productivity YTD"/>
      <sheetName val="Summary Capex"/>
      <sheetName val="Capex Detail"/>
      <sheetName val="Sum"/>
      <sheetName val="RM"/>
      <sheetName val="RMMS"/>
      <sheetName val="CPOR"/>
      <sheetName val="RESI"/>
      <sheetName val="CPC"/>
      <sheetName val="FB"/>
      <sheetName val="OOD"/>
      <sheetName val="SPA"/>
      <sheetName val="CASI"/>
      <sheetName val="MISC"/>
      <sheetName val="AG"/>
      <sheetName val="IT"/>
      <sheetName val="SM"/>
      <sheetName val="POMEC"/>
      <sheetName val="UTILI"/>
      <sheetName val="FEES"/>
      <sheetName val="NOIE"/>
      <sheetName val="HL"/>
      <sheetName val="ASCAN"/>
      <sheetName val="PAYRO"/>
      <sheetName val="DetailMKG"/>
      <sheetName val="POV"/>
      <sheetName val="How To"/>
      <sheetName val="Budget Cover"/>
      <sheetName val="Summary"/>
      <sheetName val="Assumptions1"/>
      <sheetName val="Assumptions2"/>
      <sheetName val="Summary1"/>
      <sheetName val="Summary Hyperion"/>
      <sheetName val="BI-BudgetProcess"/>
      <sheetName val="BI-Input"/>
      <sheetName val="Total"/>
      <sheetName val="Full Year"/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Q1"/>
      <sheetName val="Q2"/>
      <sheetName val="Q3"/>
      <sheetName val="Q4"/>
      <sheetName val="Q1-Q2"/>
      <sheetName val="Q1-Q3"/>
      <sheetName val="Transient"/>
      <sheetName val="Group"/>
      <sheetName val="Others"/>
      <sheetName val="Opera"/>
      <sheetName val="Budget 2020"/>
      <sheetName val="Data P&amp;L"/>
      <sheetName val="Budget 2019"/>
      <sheetName val="Budget 2017"/>
      <sheetName val="Additional Statistics (2)"/>
      <sheetName val="CO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os Provisionales"/>
      <sheetName val="6411-Suficiencia"/>
      <sheetName val="PAGOS PROV"/>
      <sheetName val="ISR E IVA HONOR"/>
      <sheetName val="4% TRANSPOT"/>
      <sheetName val="IVA "/>
      <sheetName val="VOUCHEO DE IVA TRALADADO"/>
      <sheetName val="VOUCHEO DE IVA ACREDITABLE"/>
      <sheetName val="Pagos IMSS"/>
      <sheetName val="Prueba global de IMSS Dic 03"/>
      <sheetName val="IMPTO SOBRE NOMINAS ok"/>
      <sheetName val="MEMO"/>
      <sheetName val="INGRESOS"/>
      <sheetName val="IMPTOS RET"/>
      <sheetName val="COEFICIENTE INDIVIDUAL"/>
      <sheetName val="IMSS SAR INFONAVIT ok"/>
      <sheetName val="XREF"/>
      <sheetName val="Tickmarks"/>
      <sheetName val="Intereses"/>
      <sheetName val="Pagos_Provisionales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  <sheetName val="Tables"/>
    </sheetNames>
    <sheetDataSet>
      <sheetData sheetId="0"/>
      <sheetData sheetId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TCode"/>
      <sheetName val="Parameters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</row>
        <row r="22">
          <cell r="F22">
            <v>19782</v>
          </cell>
          <cell r="G22">
            <v>37182</v>
          </cell>
          <cell r="H22">
            <v>134432</v>
          </cell>
          <cell r="I22">
            <v>179682</v>
          </cell>
          <cell r="J22">
            <v>188038</v>
          </cell>
          <cell r="K22">
            <v>188038</v>
          </cell>
          <cell r="L22">
            <v>233888</v>
          </cell>
          <cell r="M22">
            <v>237888</v>
          </cell>
          <cell r="N22">
            <v>246090</v>
          </cell>
          <cell r="O22">
            <v>250720</v>
          </cell>
          <cell r="P22">
            <v>252252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ste"/>
      <sheetName val="A_2.2"/>
      <sheetName val="A_1"/>
      <sheetName val="A_2"/>
      <sheetName val="A_2.1"/>
      <sheetName val="A_2.3"/>
      <sheetName val="A_3,4,15,16"/>
      <sheetName val="Promedios"/>
      <sheetName val="A_4.1"/>
      <sheetName val="A_5"/>
      <sheetName val="A_5.1"/>
      <sheetName val="A_5.2"/>
      <sheetName val="A_6"/>
      <sheetName val="A_7"/>
      <sheetName val="A_9"/>
      <sheetName val="A_10"/>
      <sheetName val="A_11"/>
      <sheetName val="A_12"/>
      <sheetName val="A_13"/>
      <sheetName val="A_14"/>
      <sheetName val="A_2_2"/>
      <sheetName val="A_2_1"/>
      <sheetName val="A_2_3"/>
      <sheetName val="A_4_1"/>
      <sheetName val="A_5_1"/>
      <sheetName val="A_5_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Dic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Log"/>
      <sheetName val="BneWorkBookProperties"/>
      <sheetName val="Sheet1"/>
      <sheetName val="CasinoSummary"/>
      <sheetName val="Deatail SCB P4C JUN'06"/>
      <sheetName val="Income Statement ที่ผ่านมา"/>
      <sheetName val="_x0000__x0001__x0000_"/>
      <sheetName val="12MonthsBudget2006"/>
      <sheetName val=""/>
      <sheetName val="Selection"/>
    </sheetNames>
    <sheetDataSet>
      <sheetData sheetId="0">
        <row r="1">
          <cell r="A1" t="str">
            <v>CIP</v>
          </cell>
          <cell r="B1" t="str">
            <v>No</v>
          </cell>
          <cell r="C1" t="str">
            <v>No</v>
          </cell>
          <cell r="D1" t="str">
            <v>No</v>
          </cell>
          <cell r="E1" t="str">
            <v>Leased</v>
          </cell>
          <cell r="F1" t="str">
            <v>New</v>
          </cell>
          <cell r="G1" t="str">
            <v>Personal</v>
          </cell>
          <cell r="H1">
            <v>1245</v>
          </cell>
          <cell r="I1" t="str">
            <v>No</v>
          </cell>
          <cell r="J1" t="str">
            <v>No</v>
          </cell>
        </row>
        <row r="2">
          <cell r="A2" t="str">
            <v>Capitalized</v>
          </cell>
          <cell r="B2" t="str">
            <v>Yes</v>
          </cell>
          <cell r="C2" t="str">
            <v>Yes</v>
          </cell>
          <cell r="D2" t="str">
            <v>Yes</v>
          </cell>
          <cell r="E2" t="str">
            <v>Owned</v>
          </cell>
          <cell r="F2" t="str">
            <v>Used</v>
          </cell>
          <cell r="G2" t="str">
            <v>Real</v>
          </cell>
          <cell r="H2">
            <v>1250</v>
          </cell>
          <cell r="I2" t="str">
            <v>Yes</v>
          </cell>
          <cell r="J2" t="str">
            <v>Yes</v>
          </cell>
        </row>
        <row r="3">
          <cell r="A3" t="str">
            <v>Expensed</v>
          </cell>
        </row>
        <row r="4">
          <cell r="A4" t="str">
            <v>Group Asset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Index"/>
      <sheetName val="Purchase Listing"/>
      <sheetName val="Deatail SCB P4C JUN'06"/>
    </sheetNames>
    <sheetDataSet>
      <sheetData sheetId="0" refreshError="1"/>
      <sheetData sheetId="1" refreshError="1"/>
      <sheetData sheetId="2" refreshError="1"/>
      <sheetData sheetId="3" refreshError="1">
        <row r="21">
          <cell r="F21">
            <v>8166</v>
          </cell>
          <cell r="G21">
            <v>16332</v>
          </cell>
          <cell r="H21">
            <v>24498</v>
          </cell>
          <cell r="I21">
            <v>32664</v>
          </cell>
          <cell r="J21">
            <v>40830</v>
          </cell>
          <cell r="K21">
            <v>48996</v>
          </cell>
          <cell r="L21">
            <v>57162</v>
          </cell>
          <cell r="M21">
            <v>65328</v>
          </cell>
          <cell r="N21">
            <v>73494</v>
          </cell>
          <cell r="O21">
            <v>81660</v>
          </cell>
          <cell r="P21">
            <v>89826</v>
          </cell>
          <cell r="Q21">
            <v>98000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</sheetNames>
    <sheetDataSet>
      <sheetData sheetId="0" refreshError="1"/>
      <sheetData sheetId="1" refreshError="1"/>
      <sheetData sheetId="2" refreshError="1"/>
      <sheetData sheetId="3" refreshError="1">
        <row r="22">
          <cell r="F22">
            <v>19782</v>
          </cell>
          <cell r="G22">
            <v>37182</v>
          </cell>
          <cell r="H22">
            <v>134432</v>
          </cell>
          <cell r="I22">
            <v>179682</v>
          </cell>
          <cell r="J22">
            <v>188038</v>
          </cell>
          <cell r="K22">
            <v>188038</v>
          </cell>
          <cell r="L22">
            <v>233888</v>
          </cell>
          <cell r="M22">
            <v>237888</v>
          </cell>
          <cell r="N22">
            <v>246090</v>
          </cell>
          <cell r="O22">
            <v>250720</v>
          </cell>
          <cell r="P22">
            <v>252252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Sheet2"/>
      <sheetName val="POWER ASSUMPTIONS"/>
      <sheetName val="Sheet3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Parameters"/>
    </sheetNames>
    <sheetDataSet>
      <sheetData sheetId="0" refreshError="1"/>
      <sheetData sheetId="1" refreshError="1"/>
      <sheetData sheetId="2" refreshError="1"/>
      <sheetData sheetId="3" refreshError="1">
        <row r="20">
          <cell r="F20">
            <v>1085</v>
          </cell>
          <cell r="G20">
            <v>1085</v>
          </cell>
          <cell r="H20">
            <v>2049</v>
          </cell>
          <cell r="I20">
            <v>2371</v>
          </cell>
          <cell r="J20">
            <v>3248</v>
          </cell>
          <cell r="K20">
            <v>4668</v>
          </cell>
          <cell r="L20">
            <v>5552</v>
          </cell>
          <cell r="M20">
            <v>84634</v>
          </cell>
          <cell r="N20">
            <v>116966</v>
          </cell>
          <cell r="O20">
            <v>160245</v>
          </cell>
          <cell r="P20">
            <v>166014</v>
          </cell>
          <cell r="Q20">
            <v>208826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Resumen"/>
      <sheetName val="Selecc. altas oct y dic"/>
      <sheetName val="Pruebas Sustantivas - Altas"/>
      <sheetName val="Dep´n Ejer."/>
      <sheetName val="XREF"/>
      <sheetName val="Tickmarks"/>
      <sheetName val="Depreciaciónwalter"/>
      <sheetName val="6114"/>
      <sheetName val="Conciliacion"/>
      <sheetName val="Dpn. Fiscal"/>
      <sheetName val="Resumen_(2)"/>
      <sheetName val="Selecc__altas_oct_y_dic"/>
      <sheetName val="Pruebas_Sustantivas_-_Altas"/>
      <sheetName val="Dep´n_Ejer_"/>
      <sheetName val="Resumen_(2)1"/>
      <sheetName val="Selecc__altas_oct_y_dic1"/>
      <sheetName val="Pruebas_Sustantivas_-_Altas1"/>
      <sheetName val="Dep´n_Ejer_1"/>
      <sheetName val="Dpn__Fisca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os Provisionales"/>
      <sheetName val="6411-Suficiencia"/>
      <sheetName val="PAGOS PROV"/>
      <sheetName val="ISR E IVA HONOR"/>
      <sheetName val="4% TRANSPOT"/>
      <sheetName val="IVA "/>
      <sheetName val="VOUCHEO DE IVA TRALADADO"/>
      <sheetName val="VOUCHEO DE IVA ACREDITABLE"/>
      <sheetName val="Pagos IMSS"/>
      <sheetName val="Prueba global de IMSS Dic 03"/>
      <sheetName val="IMPTO SOBRE NOMINAS ok"/>
      <sheetName val="MEMO"/>
      <sheetName val="INGRESOS"/>
      <sheetName val="IMPTOS RET"/>
      <sheetName val="COEFICIENTE INDIVIDUAL"/>
      <sheetName val="IMSS SAR INFONAVIT ok"/>
      <sheetName val="XREF"/>
      <sheetName val="Tickmarks"/>
      <sheetName val="Pp´s"/>
      <sheetName val="Prueba global de IMSS "/>
      <sheetName val="IMPTO SOBRE NOMINAS "/>
      <sheetName val="#REF"/>
      <sheetName val="Lead"/>
      <sheetName val="IMSS_SAR_INFONAVIT_ok"/>
    </sheetNames>
    <sheetDataSet>
      <sheetData sheetId="0"/>
      <sheetData sheetId="1" refreshError="1">
        <row r="31">
          <cell r="C31">
            <v>-4121114.580000001</v>
          </cell>
        </row>
      </sheetData>
      <sheetData sheetId="2" refreshError="1">
        <row r="21">
          <cell r="V21" t="str">
            <v>Dif.  04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ciado"/>
      <sheetName val="2% Est."/>
      <sheetName val="IMSS"/>
      <sheetName val="SAR e INFONAVIT"/>
      <sheetName val="XREF"/>
      <sheetName val="Tickmarks"/>
      <sheetName val="IXE-Aeropuerto"/>
      <sheetName val="BBV Sindicado-&quot;SIT&quot;"/>
      <sheetName val="BBV Sindicado-&quot;Zona Roza&quot;"/>
      <sheetName val="BBVA-Juarez"/>
      <sheetName val="VACIADO IMPUESTOS"/>
      <sheetName val="RESUMEN"/>
      <sheetName val="Amarres"/>
      <sheetName val="Vaciado PP"/>
      <sheetName val="ISAN"/>
      <sheetName val="IMSS, SAR, INFON"/>
      <sheetName val="2%Nominas"/>
      <sheetName val="PP"/>
      <sheetName val="PP IMPAC"/>
      <sheetName val="2.5% nominas"/>
      <sheetName val="SAR, INFONAVIT"/>
      <sheetName val="bal0504s"/>
      <sheetName val="DECL. FEDERALES"/>
      <sheetName val="INFONAVIT"/>
      <sheetName val="2.5%"/>
      <sheetName val="#REF"/>
      <sheetName val="2.5% Estatal"/>
      <sheetName val="IMSS Amarre"/>
      <sheetName val="Lead"/>
      <sheetName val="Assump"/>
      <sheetName val="Dpn. Fiscal"/>
      <sheetName val="Conciliacion"/>
      <sheetName val="P&amp;L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Administradora"/>
      <sheetName val="MMA"/>
      <sheetName val="MMA (2)"/>
      <sheetName val="RevisiónDirecta - AltasR"/>
      <sheetName val="AEADEPREC 2002"/>
      <sheetName val="Depreciación al 30-10-2001R"/>
      <sheetName val="AEA FISCAL"/>
      <sheetName val="Tickmarks"/>
      <sheetName val="Resumen  a octubre y diciem2001"/>
      <sheetName val="Integrac. y depre. al 3-12-2001"/>
      <sheetName val="Integrac.Cia al 30-10-2001"/>
      <sheetName val="MuestreAltas a oct y dic 2001"/>
      <sheetName val="XREF"/>
      <sheetName val="Dpn. Fiscal"/>
      <sheetName val="Conciliacion"/>
      <sheetName val="2% Est."/>
      <sheetName val="IXE-Aeropuerto"/>
      <sheetName val="Pagos IMSS"/>
      <sheetName val="Resumen"/>
      <sheetName val="First Boston Bank Senior Notes"/>
      <sheetName val="Bancomer - Créd. de export."/>
      <sheetName val="Imexsa export trust 96-1"/>
      <sheetName val="Transactions whit RP"/>
      <sheetName val="Construccion in progr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s"/>
      <sheetName val="Lead"/>
      <sheetName val="Old Lead"/>
      <sheetName val="Cartera 31-12-02"/>
      <sheetName val="Cartera al 31-12-01"/>
      <sheetName val="Cartera M.N. 30-09-02"/>
      <sheetName val="Cartera M.E. 30-09-02"/>
      <sheetName val="Reserva"/>
      <sheetName val="Cobros Posteriores"/>
      <sheetName val="Sumaria de confirmaciones"/>
      <sheetName val="XREF"/>
      <sheetName val="Tickmarks"/>
      <sheetName val="Estimación cartera"/>
      <sheetName val="Cartera intercias"/>
      <sheetName val="Cartera intercias M.E."/>
      <sheetName val="Cartera clientes M.E."/>
      <sheetName val="Cartera clientes M.N"/>
      <sheetName val="Cartera al 30-09-01"/>
      <sheetName val="Muestreo"/>
      <sheetName val="Estimación reserva"/>
      <sheetName val="1"/>
      <sheetName val="Sheet1"/>
      <sheetName val="Amarre de imptos. de iva"/>
      <sheetName val="Saldos a favor"/>
      <sheetName val="#REF"/>
      <sheetName val="Integración"/>
      <sheetName val="Cartera"/>
      <sheetName val="Resumen"/>
      <sheetName val="Antigüedad"/>
      <sheetName val="Valuación"/>
      <sheetName val="SEM 1E"/>
      <sheetName val="SEM 2E"/>
      <sheetName val="SEM 3E"/>
      <sheetName val="SEM 4E"/>
      <sheetName val="SEM 1F"/>
      <sheetName val="SEM 2F"/>
      <sheetName val="SEM 3F"/>
      <sheetName val="SEM 4F"/>
      <sheetName val="SEM 1M"/>
      <sheetName val="SEM 2M"/>
      <sheetName val="SEM 3M"/>
      <sheetName val="SEM 4M"/>
      <sheetName val="SEM 5M"/>
      <sheetName val="RESUMEN (2)"/>
      <sheetName val="amarre"/>
      <sheetName val="cartera al 30de junio 2000"/>
      <sheetName val="AMARRE CARTERA"/>
      <sheetName val="Cartera (definitiva)"/>
      <sheetName val="Cartera Intercías"/>
      <sheetName val=" Terceros Nal."/>
      <sheetName val=" Sucursales"/>
      <sheetName val="Corte tardío Ventas"/>
      <sheetName val="Corte anticipado Ncred"/>
      <sheetName val="CartAntig."/>
      <sheetName val="cartera al 30-11-00"/>
      <sheetName val="selección"/>
      <sheetName val="Cartera sep 00"/>
      <sheetName val="resumen dup"/>
      <sheetName val="Corte tardío Ncred"/>
      <sheetName val="Revisión directa Ncred"/>
      <sheetName val="resumen cob."/>
      <sheetName val="Población"/>
      <sheetName val="Selección y rev."/>
      <sheetName val="Valuacion"/>
      <sheetName val="Clientes Dic"/>
      <sheetName val="Intercías. Dic"/>
      <sheetName val="MMA Dic"/>
      <sheetName val="Clientes Sep"/>
      <sheetName val="MMA"/>
      <sheetName val="Intercías. Sep."/>
      <sheetName val="Doctos.x.Cob."/>
      <sheetName val="Gtos. Comp."/>
      <sheetName val="Intercías."/>
      <sheetName val="Clientes"/>
      <sheetName val="Conexión cartera"/>
      <sheetName val="integracióndic06"/>
      <sheetName val="MMA dic06"/>
      <sheetName val="32436dic06"/>
      <sheetName val="MMA CFEdic06"/>
      <sheetName val="Integración sep06"/>
      <sheetName val="7384"/>
      <sheetName val="49474"/>
      <sheetName val="3718"/>
      <sheetName val="MMA CFE"/>
      <sheetName val="Revisión de Clientes CPost"/>
      <sheetName val="Antigüedad dic06"/>
      <sheetName val="Información"/>
      <sheetName val="Concentrado"/>
      <sheetName val="CUENTASPORPAGAR"/>
      <sheetName val="Rota. Cartera"/>
      <sheetName val="Cartera Dic 05"/>
      <sheetName val="Cartera Sept 05"/>
      <sheetName val="MMA Selec. Clientes"/>
      <sheetName val="Confirmaciones"/>
      <sheetName val="Pagos posteriores"/>
      <sheetName val="Rva Ctas Incobr Dic"/>
      <sheetName val="Rva Ctas Incobr Sept"/>
      <sheetName val="Cartera 31"/>
      <sheetName val="Cartera 30-Sept"/>
      <sheetName val="Reserva Ctas Incobr Sept"/>
      <sheetName val="Sheet3"/>
      <sheetName val="Conexión de Cartera"/>
      <sheetName val="Revisión Clientes Dic"/>
      <sheetName val="Revisión Clientes"/>
      <sheetName val="Revisión de Clientes"/>
      <sheetName val="Reseva CxC"/>
      <sheetName val="Deu Div"/>
      <sheetName val="Revisión Dic"/>
      <sheetName val="Comodato Dic"/>
      <sheetName val="Única"/>
      <sheetName val="Revisión Sep"/>
      <sheetName val="Comodato Sep"/>
      <sheetName val="Comodato"/>
      <sheetName val="Revisión"/>
      <sheetName val="Gtos"/>
      <sheetName val="Historia de Reserva"/>
      <sheetName val="Angüedad Saldos"/>
      <sheetName val="Int. Deudores"/>
      <sheetName val="Rev. ISR Ret."/>
      <sheetName val="AJustes DTT"/>
      <sheetName val="Indice"/>
      <sheetName val="2"/>
      <sheetName val="Deudores Diversos"/>
      <sheetName val="Integración Cheque Devuleto"/>
      <sheetName val="Gastos por Comprobar"/>
      <sheetName val="Gobierno"/>
      <sheetName val="4"/>
      <sheetName val="3"/>
      <sheetName val="2.1"/>
      <sheetName val="2.1 (2)"/>
      <sheetName val="3.1"/>
      <sheetName val="5"/>
      <sheetName val="6"/>
      <sheetName val="7"/>
      <sheetName val="9"/>
      <sheetName val="8"/>
      <sheetName val="Tabla 5410.1"/>
      <sheetName val="Dedudores Diversos"/>
      <sheetName val="Deud Por Cheques Dev"/>
      <sheetName val="Dic 08"/>
      <sheetName val="IVA "/>
      <sheetName val="Budget By Month"/>
      <sheetName val="Tracking"/>
      <sheetName val="Comparison"/>
      <sheetName val="Quick Budget"/>
      <sheetName val="Old_Lead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 refreshError="1"/>
      <sheetData sheetId="45" refreshError="1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 refreshError="1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 refreshError="1"/>
      <sheetData sheetId="124"/>
      <sheetData sheetId="125"/>
      <sheetData sheetId="126" refreshError="1"/>
      <sheetData sheetId="127" refreshError="1"/>
      <sheetData sheetId="128"/>
      <sheetData sheetId="129" refreshError="1"/>
      <sheetData sheetId="130"/>
      <sheetData sheetId="131"/>
      <sheetData sheetId="132"/>
      <sheetData sheetId="133" refreshError="1"/>
      <sheetData sheetId="134"/>
      <sheetData sheetId="135" refreshError="1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D"/>
      <sheetName val="Tit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os Provisionales"/>
      <sheetName val="XREF"/>
      <sheetName val="Tickmarks"/>
      <sheetName val="6411-Suficiencia"/>
      <sheetName val="Lead"/>
      <sheetName val="Pagos IMSS"/>
      <sheetName val="Pagos_Provisiona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 de la dep´n PWC"/>
      <sheetName val="Depreciacion Fiscal DTT 2002"/>
      <sheetName val="Resumen altas y bajas "/>
      <sheetName val="Saldos Iniciales S-DicFis"/>
      <sheetName val="Balanza de Comprobación"/>
      <sheetName val="Tickmarks"/>
      <sheetName val="Tax Depn EAVIII Fixed Assets"/>
      <sheetName val="Depreciacion Fiscal DTT 2001"/>
      <sheetName val="CFO&amp;M-ESA FORM (2)"/>
      <sheetName val="RevisiónDirecta - AltasR"/>
      <sheetName val="Calculo_de_la_dep´n_PWC"/>
      <sheetName val="Depreciacion_Fiscal_DTT_2002"/>
      <sheetName val="Resumen_altas_y_bajas_"/>
      <sheetName val="Saldos_Iniciales_S-DicFis"/>
      <sheetName val="Balanza_de_Comprobación"/>
      <sheetName val="Tax_Depn_EAVIII_Fixed_Assets"/>
      <sheetName val="Depreciacion_Fiscal_DTT_2001"/>
      <sheetName val="CFO&amp;M-ESA_FORM_(2)"/>
      <sheetName val="Calculo_de_la_dep´n_PWC1"/>
      <sheetName val="Depreciacion_Fiscal_DTT_20021"/>
      <sheetName val="Resumen_altas_y_bajas_1"/>
      <sheetName val="Saldos_Iniciales_S-DicFis1"/>
      <sheetName val="Balanza_de_Comprobación1"/>
      <sheetName val="Tax_Depn_EAVIII_Fixed_Assets1"/>
      <sheetName val="Depreciacion_Fiscal_DTT_20011"/>
      <sheetName val="CFO&amp;M-ESA_FORM_(2)1"/>
      <sheetName val="RevisiónDirecta_-_Altas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Variación de CIP"/>
      <sheetName val="Comp sept Vs Jun 2001"/>
      <sheetName val="MMA -Gasotos-09-01"/>
      <sheetName val="Sel MMA y Rev sept2001"/>
      <sheetName val="Sel MMA y Rev jun2001R"/>
      <sheetName val="XREF"/>
      <sheetName val="Tickmarks"/>
      <sheetName val="#REF"/>
      <sheetName val="RevisiónDirecta - AltasR"/>
      <sheetName val="2% Est."/>
      <sheetName val="Dpn. Fiscal"/>
      <sheetName val="Conciliacion"/>
      <sheetName val="Intereses"/>
      <sheetName val="Resumen altas y bajas "/>
      <sheetName val="P&amp;L"/>
      <sheetName val="FP"/>
      <sheetName val="PAGOS PROV"/>
      <sheetName val="IVA "/>
      <sheetName val="6411-Suficiencia"/>
      <sheetName val="Resumen al 30-sep-2002"/>
    </sheetNames>
    <sheetDataSet>
      <sheetData sheetId="0">
        <row r="52">
          <cell r="F52">
            <v>93269255.579999998</v>
          </cell>
        </row>
      </sheetData>
      <sheetData sheetId="1"/>
      <sheetData sheetId="2" refreshError="1"/>
      <sheetData sheetId="3" refreshError="1"/>
      <sheetData sheetId="4"/>
      <sheetData sheetId="5"/>
      <sheetData sheetId="6"/>
      <sheetData sheetId="7">
        <row r="3">
          <cell r="A3">
            <v>93269255.579999998</v>
          </cell>
          <cell r="B3">
            <v>93269255.580000013</v>
          </cell>
          <cell r="D3" t="str">
            <v>Calculo de depreciacion de la planta al 31/dic/01</v>
          </cell>
          <cell r="E3" t="str">
            <v>!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airment Oct.2004"/>
      <sheetName val="Impairment diciembre 2003"/>
      <sheetName val="BU"/>
      <sheetName val="Analisis"/>
      <sheetName val="Tickmarks"/>
      <sheetName val="IXE-Aeropuerto"/>
      <sheetName val="BBV Sindicado-&quot;SIT&quot;"/>
      <sheetName val="BBV Sindicado-&quot;Zona Roza&quot;"/>
      <sheetName val="BBVA-Juarez"/>
      <sheetName val="Lead"/>
      <sheetName val="XREF"/>
      <sheetName val="RATIOS dic 03-02"/>
      <sheetName val="2% Est."/>
      <sheetName val="RevisiónDirecta - Altas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Old Lead"/>
      <sheetName val="Revisión"/>
      <sheetName val="NOTA DXP Y LP"/>
      <sheetName val="XREF"/>
      <sheetName val="Tickmarks"/>
      <sheetName val="Suficiencias de Pasivos"/>
      <sheetName val="Assump"/>
      <sheetName val="MARZO"/>
      <sheetName val="2% Est."/>
      <sheetName val="Analisis"/>
      <sheetName val="Vaciado de imptos"/>
      <sheetName val="COVERTURAS"/>
      <sheetName val="Prestamos Bancarios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Old Lead"/>
      <sheetName val="Integración"/>
      <sheetName val="SELECCION"/>
      <sheetName val="AVALUO 99"/>
      <sheetName val="AVALUO SEP 99"/>
      <sheetName val="AVALUO JUN 99"/>
      <sheetName val="AVALUO MZO 99"/>
      <sheetName val="AVALUO 98"/>
      <sheetName val="AVALUO SEPT 98 "/>
      <sheetName val="AVALUO JUN 98"/>
      <sheetName val="AVALUO MZO 98"/>
      <sheetName val="AVALUO 97"/>
      <sheetName val="AVALUO 96"/>
      <sheetName val="XREF"/>
      <sheetName val="Tickmarks"/>
      <sheetName val="Assump"/>
      <sheetName val="Old_Lead"/>
      <sheetName val="AVALUO_99"/>
      <sheetName val="AVALUO_SEP_99"/>
      <sheetName val="AVALUO_JUN_99"/>
      <sheetName val="AVALUO_MZO_99"/>
      <sheetName val="AVALUO_98"/>
      <sheetName val="AVALUO_SEPT_98_"/>
      <sheetName val="AVALUO_JUN_98"/>
      <sheetName val="AVALUO_MZO_98"/>
      <sheetName val="AVALUO_97"/>
      <sheetName val="AVALUO_96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2">
          <cell r="A12">
            <v>5131311.2100000009</v>
          </cell>
          <cell r="B12">
            <v>6713564.3300000001</v>
          </cell>
          <cell r="D12" t="str">
            <v>Depreciación  fiscal equipo de oficina</v>
          </cell>
          <cell r="E12" t="str">
            <v>*</v>
          </cell>
        </row>
      </sheetData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Comparativo de Const, en proces"/>
      <sheetName val="Draws"/>
      <sheetName val="A. Dep´n 2001 FinR"/>
      <sheetName val="Adquis de Activo fijo 2000"/>
      <sheetName val="Adq Dep´n de saldos a 2000"/>
      <sheetName val="Adq Dep´n  2001 Fiscal"/>
      <sheetName val="MMA altas 01"/>
      <sheetName val="Revisión altas"/>
      <sheetName val="Tickmarks"/>
      <sheetName val="XREF"/>
      <sheetName val="SOP 98.5 al 31dic01 PBC"/>
      <sheetName val="Memo"/>
      <sheetName val="CIP y finan R 30sep01"/>
      <sheetName val="CIP y  finan 31dic01"/>
      <sheetName val="Com Constr. P SOP98.5"/>
      <sheetName val="Comp WP Eduardo vs Carlos"/>
      <sheetName val="Res A F"/>
      <sheetName val="AF 2001"/>
      <sheetName val="MMA altas 00"/>
      <sheetName val="Comparativo para diferidos"/>
      <sheetName val="Capital"/>
      <sheetName val="RevisiónDirecta - AltasR"/>
      <sheetName val="Intercias Dic-05"/>
      <sheetName val="6114"/>
      <sheetName val="Pagos Provisiona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za Cia"/>
      <sheetName val="Balanza ajustada"/>
      <sheetName val="Reclasificaciones"/>
      <sheetName val="Balance Sheet"/>
      <sheetName val="Cash Flow"/>
      <sheetName val="eax"/>
      <sheetName val="P&amp;L"/>
      <sheetName val="Partners Contribution"/>
      <sheetName val="Saldos intercompañías"/>
      <sheetName val="Bechtel"/>
      <sheetName val="Spare parts"/>
      <sheetName val="Equipment"/>
      <sheetName val="Nota DLP EDC PRI Insured"/>
      <sheetName val="Nota DLP EDC Uninsured Credit"/>
      <sheetName val="Determinacion de penalidades"/>
      <sheetName val="intereses capitalizados"/>
      <sheetName val="Intereses capitalizados 2002"/>
      <sheetName val="reduccion de tasa defirido"/>
      <sheetName val="EAX (2)"/>
      <sheetName val="Tickmarks"/>
      <sheetName val="XREF"/>
      <sheetName val="Le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Matriz"/>
      <sheetName val="Voucheo Dic 06"/>
      <sheetName val="Coef Utilidad"/>
      <sheetName val="IVA"/>
      <sheetName val="Amarre Global"/>
      <sheetName val="Amarre de  IVA"/>
      <sheetName val="Bajas de Activo"/>
      <sheetName val="Pag. Prov."/>
      <sheetName val="2% SNOM"/>
      <sheetName val="Pagos IMSS"/>
      <sheetName val="Prueba global IMSS DIC 06"/>
      <sheetName val="XREF"/>
      <sheetName val="Tickmarks"/>
      <sheetName val="intereses capitalizados"/>
    </sheetNames>
    <sheetDataSet>
      <sheetData sheetId="0">
        <row r="9">
          <cell r="F9">
            <v>-43778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091"/>
      <sheetName val="INSU091.xls"/>
      <sheetName val="Amarre de Iva"/>
      <sheetName val="6411 SUFICIENCIAS"/>
      <sheetName val="6412 Pps."/>
      <sheetName val="X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Income Stmt"/>
      <sheetName val="FSM"/>
      <sheetName val="Cntmrs-Recruit"/>
    </sheetNames>
    <sheetDataSet>
      <sheetData sheetId="0" refreshError="1">
        <row r="4">
          <cell r="J4" t="str">
            <v>JAN</v>
          </cell>
          <cell r="K4" t="str">
            <v>FEB</v>
          </cell>
          <cell r="L4" t="str">
            <v>MAR</v>
          </cell>
          <cell r="M4" t="str">
            <v>APR</v>
          </cell>
          <cell r="N4" t="str">
            <v>MAY</v>
          </cell>
          <cell r="O4" t="str">
            <v>JUN</v>
          </cell>
          <cell r="P4" t="str">
            <v>JUL</v>
          </cell>
          <cell r="Q4" t="str">
            <v>AUG</v>
          </cell>
          <cell r="R4" t="str">
            <v>SEP</v>
          </cell>
          <cell r="S4" t="str">
            <v>OCT</v>
          </cell>
          <cell r="T4" t="str">
            <v>NOV</v>
          </cell>
          <cell r="U4" t="str">
            <v>DEC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final al 31-12"/>
      <sheetName val="Resumen 31-10"/>
      <sheetName val="Detalle 31-10"/>
      <sheetName val="Detalle 31-12"/>
      <sheetName val="Resumen 31-12"/>
      <sheetName val="XREF"/>
      <sheetName val="Tickmarks"/>
      <sheetName val="#REF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/>
      <sheetData sheetId="8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ción de cuentas"/>
      <sheetName val="CumP&amp;L"/>
      <sheetName val="TB"/>
      <sheetName val="2a.Mapping_Conta"/>
    </sheetNames>
    <sheetDataSet>
      <sheetData sheetId="0" refreshError="1"/>
      <sheetData sheetId="1">
        <row r="3">
          <cell r="B3">
            <v>1000000000</v>
          </cell>
        </row>
      </sheetData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Bowler"/>
      <sheetName val="Cntmrs-Turnover"/>
      <sheetName val="Cntmrs-Recruit"/>
      <sheetName val="Cntmrs-Recruit Time"/>
      <sheetName val="Cntmrs-Chgo Record"/>
      <sheetName val="Cntmrs-FP Record"/>
      <sheetName val="Cntmrs-Chgo Accid"/>
      <sheetName val="Countermeasure Sheet"/>
      <sheetName val="0805"/>
      <sheetName val="Reference"/>
      <sheetName val="Cash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on"/>
      <sheetName val="RDA CONDO"/>
      <sheetName val="Residential"/>
      <sheetName val="RDA HOA"/>
      <sheetName val="RDA_100303"/>
      <sheetName val="S&amp;W Local"/>
    </sheetNames>
    <sheetDataSet>
      <sheetData sheetId="0"/>
      <sheetData sheetId="1"/>
      <sheetData sheetId="2"/>
      <sheetData sheetId="3" refreshError="1">
        <row r="1">
          <cell r="A1" t="str">
            <v>Marriott's Aruba Ocean Club</v>
          </cell>
        </row>
        <row r="9">
          <cell r="A9" t="str">
            <v>04</v>
          </cell>
          <cell r="C9">
            <v>1020759</v>
          </cell>
          <cell r="D9">
            <v>134761</v>
          </cell>
          <cell r="E9">
            <v>3328433</v>
          </cell>
        </row>
        <row r="10">
          <cell r="A10" t="str">
            <v>05</v>
          </cell>
          <cell r="C10">
            <v>1046278</v>
          </cell>
          <cell r="D10">
            <v>70339</v>
          </cell>
          <cell r="E10">
            <v>11000</v>
          </cell>
        </row>
        <row r="11">
          <cell r="A11" t="str">
            <v>06</v>
          </cell>
          <cell r="C11">
            <v>1072435</v>
          </cell>
          <cell r="D11">
            <v>104292</v>
          </cell>
          <cell r="E11">
            <v>8487</v>
          </cell>
        </row>
        <row r="12">
          <cell r="A12" t="str">
            <v>07</v>
          </cell>
          <cell r="C12">
            <v>1099246</v>
          </cell>
          <cell r="D12">
            <v>140144</v>
          </cell>
          <cell r="E12">
            <v>152621</v>
          </cell>
        </row>
        <row r="13">
          <cell r="A13" t="str">
            <v>08</v>
          </cell>
          <cell r="C13">
            <v>1126727</v>
          </cell>
          <cell r="D13">
            <v>173571</v>
          </cell>
          <cell r="E13">
            <v>18605</v>
          </cell>
        </row>
        <row r="14">
          <cell r="A14" t="str">
            <v>09</v>
          </cell>
          <cell r="C14">
            <v>1154895</v>
          </cell>
          <cell r="D14">
            <v>212867</v>
          </cell>
          <cell r="E14">
            <v>352756</v>
          </cell>
        </row>
        <row r="15">
          <cell r="A15" t="str">
            <v>10</v>
          </cell>
          <cell r="C15">
            <v>1183767</v>
          </cell>
          <cell r="D15">
            <v>244183</v>
          </cell>
          <cell r="E15">
            <v>1337760</v>
          </cell>
        </row>
        <row r="16">
          <cell r="A16" t="str">
            <v>11</v>
          </cell>
          <cell r="C16">
            <v>1213361</v>
          </cell>
          <cell r="D16">
            <v>247777</v>
          </cell>
          <cell r="E16">
            <v>2357735</v>
          </cell>
        </row>
        <row r="17">
          <cell r="A17" t="str">
            <v>12</v>
          </cell>
          <cell r="C17">
            <v>1243696</v>
          </cell>
          <cell r="D17">
            <v>221789</v>
          </cell>
          <cell r="E17">
            <v>624647</v>
          </cell>
        </row>
        <row r="18">
          <cell r="A18" t="str">
            <v>13</v>
          </cell>
          <cell r="C18">
            <v>1274787.5</v>
          </cell>
          <cell r="E18">
            <v>10438</v>
          </cell>
        </row>
        <row r="19">
          <cell r="A19" t="str">
            <v>14</v>
          </cell>
          <cell r="C19">
            <v>1306657.5</v>
          </cell>
          <cell r="E19">
            <v>102030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 BG"/>
      <sheetName val="PT ER"/>
      <sheetName val="PT EVCC"/>
      <sheetName val="PT ECSF"/>
      <sheetName val="Ajustes"/>
      <sheetName val="Reclasificación"/>
      <sheetName val="Resultados"/>
      <sheetName val="Balanza 2005"/>
      <sheetName val="Efectivo"/>
      <sheetName val="Activo fijo"/>
      <sheetName val="Acreedores"/>
      <sheetName val="Impuestos por pagar"/>
      <sheetName val="Deudas por pagar a LP"/>
      <sheetName val="Capital contable"/>
      <sheetName val="Balance 2006 PMC"/>
      <sheetName val="CODA98"/>
      <sheetName val="P&amp;L COPERAMA Benelux"/>
      <sheetName val="P&amp;L COPERAMA CE"/>
      <sheetName val="P&amp;L COPERAMA Colombia"/>
      <sheetName val="P&amp;L COPERAMA Mex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A9" t="str">
            <v>Nº Cuenta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2"/>
  <sheetViews>
    <sheetView topLeftCell="A85" zoomScaleNormal="100" zoomScaleSheetLayoutView="142" workbookViewId="0">
      <selection activeCell="E113" sqref="E113"/>
    </sheetView>
  </sheetViews>
  <sheetFormatPr defaultColWidth="8.85546875" defaultRowHeight="18.75" x14ac:dyDescent="0.25"/>
  <cols>
    <col min="1" max="3" width="1.7109375" style="9" customWidth="1"/>
    <col min="4" max="4" width="30.7109375" style="9" customWidth="1"/>
    <col min="5" max="5" width="7.85546875" style="18" customWidth="1"/>
    <col min="6" max="6" width="0.7109375" style="9" customWidth="1"/>
    <col min="7" max="7" width="14.85546875" style="80" customWidth="1"/>
    <col min="8" max="8" width="0.7109375" style="9" customWidth="1"/>
    <col min="9" max="9" width="12.85546875" style="80" customWidth="1"/>
    <col min="10" max="10" width="0.7109375" style="9" customWidth="1"/>
    <col min="11" max="11" width="14.85546875" style="80" customWidth="1"/>
    <col min="12" max="12" width="0.7109375" style="9" customWidth="1"/>
    <col min="13" max="13" width="12.85546875" style="80" customWidth="1"/>
    <col min="14" max="16384" width="8.85546875" style="18"/>
  </cols>
  <sheetData>
    <row r="1" spans="1:13" s="9" customFormat="1" ht="21.75" customHeight="1" x14ac:dyDescent="0.25">
      <c r="A1" s="4" t="s">
        <v>0</v>
      </c>
      <c r="B1" s="5"/>
      <c r="C1" s="5"/>
      <c r="D1" s="5"/>
      <c r="E1" s="6"/>
      <c r="F1" s="7"/>
      <c r="G1" s="69"/>
      <c r="H1" s="7"/>
      <c r="I1" s="69"/>
      <c r="J1" s="7"/>
      <c r="K1" s="69"/>
      <c r="L1" s="7"/>
      <c r="M1" s="69"/>
    </row>
    <row r="2" spans="1:13" s="9" customFormat="1" ht="21.75" customHeight="1" x14ac:dyDescent="0.25">
      <c r="A2" s="10" t="s">
        <v>1</v>
      </c>
      <c r="B2" s="10"/>
      <c r="C2" s="5"/>
      <c r="D2" s="5"/>
      <c r="E2" s="6"/>
      <c r="F2" s="7"/>
      <c r="G2" s="69"/>
      <c r="H2" s="7"/>
      <c r="I2" s="69"/>
      <c r="J2" s="7"/>
      <c r="K2" s="69"/>
      <c r="L2" s="7"/>
      <c r="M2" s="69"/>
    </row>
    <row r="3" spans="1:13" s="9" customFormat="1" ht="21.75" customHeight="1" x14ac:dyDescent="0.25">
      <c r="A3" s="11" t="s">
        <v>2</v>
      </c>
      <c r="B3" s="12"/>
      <c r="C3" s="12"/>
      <c r="D3" s="12"/>
      <c r="E3" s="13"/>
      <c r="F3" s="14"/>
      <c r="G3" s="70"/>
      <c r="H3" s="14"/>
      <c r="I3" s="70"/>
      <c r="J3" s="14"/>
      <c r="K3" s="70"/>
      <c r="L3" s="14"/>
      <c r="M3" s="70"/>
    </row>
    <row r="4" spans="1:13" s="9" customFormat="1" ht="21.75" customHeight="1" x14ac:dyDescent="0.25">
      <c r="A4" s="10"/>
      <c r="B4" s="5"/>
      <c r="C4" s="5"/>
      <c r="D4" s="5"/>
      <c r="E4" s="6"/>
      <c r="F4" s="7"/>
      <c r="G4" s="71"/>
      <c r="H4" s="7"/>
      <c r="I4" s="71"/>
      <c r="J4" s="7"/>
      <c r="K4" s="71"/>
      <c r="L4" s="7"/>
      <c r="M4" s="71"/>
    </row>
    <row r="5" spans="1:13" ht="21.75" customHeight="1" x14ac:dyDescent="0.25">
      <c r="A5" s="10"/>
      <c r="B5" s="5"/>
      <c r="C5" s="5"/>
      <c r="D5" s="5"/>
      <c r="F5" s="7"/>
      <c r="G5" s="124" t="s">
        <v>3</v>
      </c>
      <c r="H5" s="124"/>
      <c r="I5" s="124"/>
      <c r="J5" s="7"/>
      <c r="K5" s="124" t="s">
        <v>4</v>
      </c>
      <c r="L5" s="124"/>
      <c r="M5" s="124"/>
    </row>
    <row r="6" spans="1:13" ht="21.75" customHeight="1" x14ac:dyDescent="0.25">
      <c r="A6" s="10"/>
      <c r="B6" s="10"/>
      <c r="C6" s="5"/>
      <c r="D6" s="5"/>
      <c r="F6" s="7"/>
      <c r="G6" s="72" t="s">
        <v>5</v>
      </c>
      <c r="H6" s="7"/>
      <c r="I6" s="72" t="s">
        <v>6</v>
      </c>
      <c r="J6" s="7"/>
      <c r="K6" s="72" t="s">
        <v>5</v>
      </c>
      <c r="L6" s="7"/>
      <c r="M6" s="72" t="s">
        <v>6</v>
      </c>
    </row>
    <row r="7" spans="1:13" ht="21.75" customHeight="1" x14ac:dyDescent="0.25">
      <c r="A7" s="10"/>
      <c r="B7" s="10"/>
      <c r="C7" s="5"/>
      <c r="D7" s="5"/>
      <c r="F7" s="7"/>
      <c r="G7" s="72" t="s">
        <v>7</v>
      </c>
      <c r="H7" s="7"/>
      <c r="I7" s="72" t="s">
        <v>8</v>
      </c>
      <c r="J7" s="7"/>
      <c r="K7" s="72" t="s">
        <v>7</v>
      </c>
      <c r="L7" s="7"/>
      <c r="M7" s="72" t="s">
        <v>8</v>
      </c>
    </row>
    <row r="8" spans="1:13" ht="21.75" customHeight="1" x14ac:dyDescent="0.25">
      <c r="A8" s="10"/>
      <c r="B8" s="5"/>
      <c r="C8" s="5"/>
      <c r="D8" s="5"/>
      <c r="F8" s="19"/>
      <c r="G8" s="72" t="s">
        <v>9</v>
      </c>
      <c r="H8" s="19"/>
      <c r="I8" s="72" t="s">
        <v>10</v>
      </c>
      <c r="J8" s="19"/>
      <c r="K8" s="72" t="s">
        <v>9</v>
      </c>
      <c r="L8" s="19"/>
      <c r="M8" s="72" t="s">
        <v>10</v>
      </c>
    </row>
    <row r="9" spans="1:13" ht="21.75" customHeight="1" x14ac:dyDescent="0.25">
      <c r="A9" s="10"/>
      <c r="B9" s="5"/>
      <c r="C9" s="5"/>
      <c r="E9" s="20" t="s">
        <v>11</v>
      </c>
      <c r="F9" s="7"/>
      <c r="G9" s="73" t="s">
        <v>12</v>
      </c>
      <c r="H9" s="19"/>
      <c r="I9" s="73" t="s">
        <v>12</v>
      </c>
      <c r="J9" s="19"/>
      <c r="K9" s="73" t="s">
        <v>12</v>
      </c>
      <c r="L9" s="19"/>
      <c r="M9" s="73" t="s">
        <v>12</v>
      </c>
    </row>
    <row r="10" spans="1:13" ht="3.95" customHeight="1" x14ac:dyDescent="0.25">
      <c r="A10" s="10"/>
      <c r="B10" s="5"/>
      <c r="C10" s="5"/>
      <c r="E10" s="48"/>
      <c r="F10" s="7"/>
      <c r="G10" s="74"/>
      <c r="H10" s="7"/>
      <c r="I10" s="69"/>
      <c r="J10" s="7"/>
      <c r="K10" s="74"/>
      <c r="L10" s="19"/>
      <c r="M10" s="72"/>
    </row>
    <row r="11" spans="1:13" ht="21.75" customHeight="1" x14ac:dyDescent="0.25">
      <c r="A11" s="10" t="s">
        <v>13</v>
      </c>
      <c r="B11" s="5"/>
      <c r="C11" s="5"/>
      <c r="D11" s="5"/>
      <c r="E11" s="21"/>
      <c r="F11" s="7"/>
      <c r="G11" s="74"/>
      <c r="H11" s="7"/>
      <c r="I11" s="69"/>
      <c r="J11" s="7"/>
      <c r="K11" s="74"/>
      <c r="L11" s="7"/>
      <c r="M11" s="69"/>
    </row>
    <row r="12" spans="1:13" ht="3.95" customHeight="1" x14ac:dyDescent="0.25">
      <c r="A12" s="10"/>
      <c r="B12" s="5"/>
      <c r="C12" s="5"/>
      <c r="D12" s="5"/>
      <c r="E12" s="21"/>
      <c r="F12" s="7"/>
      <c r="G12" s="74"/>
      <c r="H12" s="7"/>
      <c r="I12" s="69"/>
      <c r="J12" s="7"/>
      <c r="K12" s="74"/>
      <c r="L12" s="7"/>
      <c r="M12" s="69"/>
    </row>
    <row r="13" spans="1:13" ht="21.75" customHeight="1" x14ac:dyDescent="0.25">
      <c r="A13" s="10" t="s">
        <v>14</v>
      </c>
      <c r="B13" s="10"/>
      <c r="C13" s="10"/>
      <c r="D13" s="10"/>
      <c r="E13" s="21"/>
      <c r="F13" s="7"/>
      <c r="G13" s="74"/>
      <c r="H13" s="7"/>
      <c r="I13" s="69"/>
      <c r="J13" s="7"/>
      <c r="K13" s="74"/>
      <c r="L13" s="7"/>
      <c r="M13" s="69"/>
    </row>
    <row r="14" spans="1:13" ht="3.95" customHeight="1" x14ac:dyDescent="0.25">
      <c r="A14" s="10"/>
      <c r="B14" s="10"/>
      <c r="C14" s="10"/>
      <c r="D14" s="10"/>
      <c r="E14" s="21"/>
      <c r="F14" s="7"/>
      <c r="G14" s="74"/>
      <c r="H14" s="7"/>
      <c r="I14" s="69"/>
      <c r="J14" s="7"/>
      <c r="K14" s="74"/>
      <c r="L14" s="7"/>
      <c r="M14" s="69"/>
    </row>
    <row r="15" spans="1:13" ht="21.75" customHeight="1" x14ac:dyDescent="0.25">
      <c r="A15" s="5" t="s">
        <v>15</v>
      </c>
      <c r="B15" s="5"/>
      <c r="C15" s="5"/>
      <c r="D15" s="5"/>
      <c r="E15" s="21"/>
      <c r="F15" s="7"/>
      <c r="G15" s="88">
        <v>702797</v>
      </c>
      <c r="H15" s="7"/>
      <c r="I15" s="76">
        <v>1082385</v>
      </c>
      <c r="J15" s="7"/>
      <c r="K15" s="88">
        <v>554213</v>
      </c>
      <c r="L15" s="7"/>
      <c r="M15" s="76">
        <v>936790</v>
      </c>
    </row>
    <row r="16" spans="1:13" ht="21.75" customHeight="1" x14ac:dyDescent="0.25">
      <c r="A16" s="5" t="s">
        <v>25</v>
      </c>
      <c r="B16" s="5"/>
      <c r="C16" s="5"/>
      <c r="D16" s="5"/>
      <c r="E16" s="21"/>
      <c r="F16" s="7"/>
      <c r="G16" s="88"/>
      <c r="H16" s="7"/>
      <c r="I16" s="76"/>
      <c r="J16" s="7"/>
      <c r="K16" s="88"/>
      <c r="L16" s="7"/>
      <c r="M16" s="76"/>
    </row>
    <row r="17" spans="1:13" ht="21.75" customHeight="1" x14ac:dyDescent="0.25">
      <c r="A17" s="5"/>
      <c r="B17" s="5" t="s">
        <v>224</v>
      </c>
      <c r="C17" s="5"/>
      <c r="D17" s="5"/>
      <c r="E17" s="21">
        <v>5</v>
      </c>
      <c r="F17" s="7"/>
      <c r="G17" s="88">
        <v>363344</v>
      </c>
      <c r="H17" s="7"/>
      <c r="I17" s="76">
        <v>361504</v>
      </c>
      <c r="J17" s="7"/>
      <c r="K17" s="88">
        <v>363344</v>
      </c>
      <c r="L17" s="7"/>
      <c r="M17" s="76">
        <v>361504</v>
      </c>
    </row>
    <row r="18" spans="1:13" ht="21.75" customHeight="1" x14ac:dyDescent="0.25">
      <c r="A18" s="5" t="s">
        <v>16</v>
      </c>
      <c r="B18" s="5"/>
      <c r="C18" s="5"/>
      <c r="D18" s="5"/>
      <c r="E18" s="21">
        <v>6</v>
      </c>
      <c r="F18" s="7"/>
      <c r="G18" s="88">
        <v>239489</v>
      </c>
      <c r="H18" s="7"/>
      <c r="I18" s="76">
        <v>254865</v>
      </c>
      <c r="J18" s="7"/>
      <c r="K18" s="88">
        <v>221686</v>
      </c>
      <c r="L18" s="7"/>
      <c r="M18" s="76">
        <v>239284</v>
      </c>
    </row>
    <row r="19" spans="1:13" ht="21.75" customHeight="1" x14ac:dyDescent="0.25">
      <c r="A19" s="5" t="s">
        <v>17</v>
      </c>
      <c r="B19" s="5"/>
      <c r="C19" s="5"/>
      <c r="D19" s="5"/>
      <c r="E19" s="21">
        <v>9</v>
      </c>
      <c r="F19" s="7"/>
      <c r="G19" s="88">
        <v>13350</v>
      </c>
      <c r="H19" s="7"/>
      <c r="I19" s="76">
        <v>12368</v>
      </c>
      <c r="J19" s="7"/>
      <c r="K19" s="88">
        <v>13350</v>
      </c>
      <c r="L19" s="7"/>
      <c r="M19" s="76">
        <v>12368</v>
      </c>
    </row>
    <row r="20" spans="1:13" ht="21.75" customHeight="1" x14ac:dyDescent="0.25">
      <c r="A20" s="5" t="s">
        <v>18</v>
      </c>
      <c r="B20" s="18"/>
      <c r="C20" s="5"/>
      <c r="D20" s="5"/>
      <c r="F20" s="7"/>
      <c r="G20" s="88"/>
      <c r="H20" s="7"/>
      <c r="I20" s="76"/>
      <c r="J20" s="7"/>
      <c r="K20" s="88"/>
      <c r="L20" s="7"/>
      <c r="M20" s="76"/>
    </row>
    <row r="21" spans="1:13" ht="21.75" customHeight="1" x14ac:dyDescent="0.25">
      <c r="A21" s="18"/>
      <c r="B21" s="18" t="s">
        <v>19</v>
      </c>
      <c r="C21" s="5"/>
      <c r="D21" s="5"/>
      <c r="E21" s="21">
        <v>9</v>
      </c>
      <c r="F21" s="7"/>
      <c r="G21" s="88">
        <v>0</v>
      </c>
      <c r="H21" s="7"/>
      <c r="I21" s="76">
        <v>0</v>
      </c>
      <c r="J21" s="7"/>
      <c r="K21" s="88">
        <v>0</v>
      </c>
      <c r="L21" s="7"/>
      <c r="M21" s="76">
        <v>1200</v>
      </c>
    </row>
    <row r="22" spans="1:13" ht="21.75" customHeight="1" x14ac:dyDescent="0.25">
      <c r="A22" s="5" t="s">
        <v>20</v>
      </c>
      <c r="B22" s="5"/>
      <c r="C22" s="5"/>
      <c r="D22" s="5"/>
      <c r="E22" s="21"/>
      <c r="F22" s="7"/>
      <c r="G22" s="88">
        <v>286022</v>
      </c>
      <c r="H22" s="7"/>
      <c r="I22" s="76">
        <v>323856</v>
      </c>
      <c r="J22" s="7"/>
      <c r="K22" s="88">
        <v>278088</v>
      </c>
      <c r="L22" s="7"/>
      <c r="M22" s="76">
        <v>314468</v>
      </c>
    </row>
    <row r="23" spans="1:13" ht="21.75" customHeight="1" x14ac:dyDescent="0.25">
      <c r="A23" s="5" t="s">
        <v>21</v>
      </c>
      <c r="B23" s="5"/>
      <c r="C23" s="5"/>
      <c r="D23" s="5"/>
      <c r="E23" s="21"/>
      <c r="F23" s="7"/>
      <c r="G23" s="91">
        <v>14482</v>
      </c>
      <c r="H23" s="7"/>
      <c r="I23" s="81">
        <v>15737</v>
      </c>
      <c r="J23" s="7"/>
      <c r="K23" s="91">
        <v>10898</v>
      </c>
      <c r="L23" s="7"/>
      <c r="M23" s="81">
        <v>10867</v>
      </c>
    </row>
    <row r="24" spans="1:13" ht="3.95" customHeight="1" x14ac:dyDescent="0.25">
      <c r="A24" s="5"/>
      <c r="B24" s="5"/>
      <c r="C24" s="5"/>
      <c r="D24" s="5"/>
      <c r="E24" s="21"/>
      <c r="F24" s="7"/>
      <c r="G24" s="88"/>
      <c r="H24" s="7"/>
      <c r="I24" s="76"/>
      <c r="J24" s="7"/>
      <c r="K24" s="88"/>
      <c r="L24" s="7"/>
      <c r="M24" s="76"/>
    </row>
    <row r="25" spans="1:13" ht="21.75" customHeight="1" x14ac:dyDescent="0.25">
      <c r="A25" s="10" t="s">
        <v>22</v>
      </c>
      <c r="B25" s="5"/>
      <c r="C25" s="5"/>
      <c r="D25" s="5"/>
      <c r="E25" s="21"/>
      <c r="F25" s="7"/>
      <c r="G25" s="91">
        <f>SUM(G15:G23)</f>
        <v>1619484</v>
      </c>
      <c r="H25" s="7"/>
      <c r="I25" s="81">
        <f>SUM(I15:I23)</f>
        <v>2050715</v>
      </c>
      <c r="J25" s="7"/>
      <c r="K25" s="91">
        <f>SUM(K15:K23)</f>
        <v>1441579</v>
      </c>
      <c r="L25" s="7"/>
      <c r="M25" s="81">
        <f>SUM(M15:M23)</f>
        <v>1876481</v>
      </c>
    </row>
    <row r="26" spans="1:13" ht="21.75" customHeight="1" x14ac:dyDescent="0.25">
      <c r="A26" s="5"/>
      <c r="B26" s="5"/>
      <c r="C26" s="5"/>
      <c r="D26" s="5"/>
      <c r="E26" s="21"/>
      <c r="F26" s="7"/>
      <c r="G26" s="74"/>
      <c r="H26" s="7"/>
      <c r="I26" s="69"/>
      <c r="J26" s="7"/>
      <c r="K26" s="74"/>
      <c r="L26" s="7"/>
      <c r="M26" s="69"/>
    </row>
    <row r="27" spans="1:13" ht="21.75" customHeight="1" x14ac:dyDescent="0.25">
      <c r="A27" s="10" t="s">
        <v>23</v>
      </c>
      <c r="B27" s="5"/>
      <c r="C27" s="5"/>
      <c r="D27" s="5"/>
      <c r="E27" s="21"/>
      <c r="F27" s="7"/>
      <c r="G27" s="74"/>
      <c r="H27" s="7"/>
      <c r="I27" s="69"/>
      <c r="J27" s="7"/>
      <c r="K27" s="74"/>
      <c r="L27" s="7"/>
      <c r="M27" s="69"/>
    </row>
    <row r="28" spans="1:13" ht="3.95" customHeight="1" x14ac:dyDescent="0.25">
      <c r="A28" s="10"/>
      <c r="B28" s="5"/>
      <c r="C28" s="5"/>
      <c r="D28" s="5"/>
      <c r="E28" s="21"/>
      <c r="F28" s="7"/>
      <c r="G28" s="74"/>
      <c r="H28" s="7"/>
      <c r="I28" s="69"/>
      <c r="J28" s="7"/>
      <c r="K28" s="74"/>
      <c r="L28" s="7"/>
      <c r="M28" s="69"/>
    </row>
    <row r="29" spans="1:13" ht="21.75" customHeight="1" x14ac:dyDescent="0.25">
      <c r="A29" s="5" t="s">
        <v>24</v>
      </c>
      <c r="B29" s="5"/>
      <c r="C29" s="5"/>
      <c r="D29" s="5"/>
      <c r="E29" s="21"/>
      <c r="F29" s="7"/>
      <c r="G29" s="88">
        <v>811</v>
      </c>
      <c r="H29" s="7"/>
      <c r="I29" s="76">
        <v>811</v>
      </c>
      <c r="J29" s="7"/>
      <c r="K29" s="88">
        <v>785</v>
      </c>
      <c r="L29" s="7"/>
      <c r="M29" s="76">
        <v>785</v>
      </c>
    </row>
    <row r="30" spans="1:13" ht="21.75" customHeight="1" x14ac:dyDescent="0.25">
      <c r="A30" s="5" t="s">
        <v>25</v>
      </c>
      <c r="B30" s="5"/>
      <c r="C30" s="5"/>
      <c r="D30" s="5"/>
      <c r="E30" s="21"/>
      <c r="F30" s="7"/>
      <c r="G30" s="88"/>
      <c r="H30" s="7"/>
      <c r="I30" s="76"/>
      <c r="J30" s="7"/>
      <c r="K30" s="88"/>
      <c r="L30" s="7"/>
      <c r="M30" s="76"/>
    </row>
    <row r="31" spans="1:13" ht="21.75" customHeight="1" x14ac:dyDescent="0.25">
      <c r="A31" s="5"/>
      <c r="B31" s="5" t="s">
        <v>26</v>
      </c>
      <c r="C31" s="5"/>
      <c r="D31" s="5"/>
      <c r="E31" s="21"/>
      <c r="F31" s="7"/>
      <c r="G31" s="88">
        <v>10000</v>
      </c>
      <c r="H31" s="7"/>
      <c r="I31" s="76">
        <v>10000</v>
      </c>
      <c r="J31" s="7"/>
      <c r="K31" s="88">
        <v>10000</v>
      </c>
      <c r="L31" s="7"/>
      <c r="M31" s="76">
        <v>10000</v>
      </c>
    </row>
    <row r="32" spans="1:13" ht="21.75" customHeight="1" x14ac:dyDescent="0.25">
      <c r="A32" s="5" t="s">
        <v>27</v>
      </c>
      <c r="B32" s="5"/>
      <c r="C32" s="5"/>
      <c r="D32" s="5"/>
      <c r="E32" s="21">
        <v>7</v>
      </c>
      <c r="F32" s="7"/>
      <c r="G32" s="88">
        <v>0</v>
      </c>
      <c r="H32" s="7"/>
      <c r="I32" s="76">
        <v>0</v>
      </c>
      <c r="J32" s="7"/>
      <c r="K32" s="88">
        <v>156867</v>
      </c>
      <c r="L32" s="7"/>
      <c r="M32" s="76">
        <v>155866</v>
      </c>
    </row>
    <row r="33" spans="1:13" ht="21.75" customHeight="1" x14ac:dyDescent="0.25">
      <c r="A33" s="5" t="s">
        <v>28</v>
      </c>
      <c r="B33" s="5"/>
      <c r="C33" s="5"/>
      <c r="D33" s="5"/>
      <c r="E33" s="21">
        <v>7</v>
      </c>
      <c r="F33" s="7"/>
      <c r="G33" s="88">
        <v>107948</v>
      </c>
      <c r="H33" s="7"/>
      <c r="I33" s="76">
        <v>108676</v>
      </c>
      <c r="J33" s="7"/>
      <c r="K33" s="88">
        <v>4997</v>
      </c>
      <c r="L33" s="7"/>
      <c r="M33" s="76">
        <v>4997</v>
      </c>
    </row>
    <row r="34" spans="1:13" ht="21.75" customHeight="1" x14ac:dyDescent="0.25">
      <c r="A34" s="5" t="s">
        <v>29</v>
      </c>
      <c r="B34" s="5"/>
      <c r="C34" s="5"/>
      <c r="D34" s="5"/>
      <c r="E34" s="21">
        <v>7</v>
      </c>
      <c r="F34" s="7"/>
      <c r="G34" s="88">
        <v>188568</v>
      </c>
      <c r="H34" s="7"/>
      <c r="I34" s="76">
        <v>196047</v>
      </c>
      <c r="J34" s="7"/>
      <c r="K34" s="88">
        <v>39000</v>
      </c>
      <c r="L34" s="7"/>
      <c r="M34" s="76">
        <v>37000</v>
      </c>
    </row>
    <row r="35" spans="1:13" ht="21.75" customHeight="1" x14ac:dyDescent="0.25">
      <c r="A35" s="5" t="s">
        <v>30</v>
      </c>
      <c r="B35" s="5"/>
      <c r="C35" s="5"/>
      <c r="D35" s="5"/>
      <c r="E35" s="21">
        <v>9</v>
      </c>
      <c r="F35" s="7"/>
      <c r="G35" s="88">
        <v>0</v>
      </c>
      <c r="H35" s="7"/>
      <c r="I35" s="76">
        <v>0</v>
      </c>
      <c r="J35" s="7"/>
      <c r="K35" s="88">
        <v>35796</v>
      </c>
      <c r="L35" s="7"/>
      <c r="M35" s="76">
        <v>35796</v>
      </c>
    </row>
    <row r="36" spans="1:13" ht="21.75" customHeight="1" x14ac:dyDescent="0.25">
      <c r="A36" s="5" t="s">
        <v>31</v>
      </c>
      <c r="B36" s="5"/>
      <c r="C36" s="5"/>
      <c r="D36" s="5"/>
      <c r="E36" s="21"/>
      <c r="F36" s="7"/>
      <c r="G36" s="88">
        <v>1632761</v>
      </c>
      <c r="H36" s="7"/>
      <c r="I36" s="76">
        <v>1581289</v>
      </c>
      <c r="J36" s="7"/>
      <c r="K36" s="88">
        <v>1573162</v>
      </c>
      <c r="L36" s="7"/>
      <c r="M36" s="76">
        <v>1529227</v>
      </c>
    </row>
    <row r="37" spans="1:13" ht="21.75" customHeight="1" x14ac:dyDescent="0.25">
      <c r="A37" s="5" t="s">
        <v>32</v>
      </c>
      <c r="B37" s="5"/>
      <c r="C37" s="5"/>
      <c r="D37" s="5"/>
      <c r="E37" s="21"/>
      <c r="F37" s="7"/>
      <c r="G37" s="88">
        <v>1415950</v>
      </c>
      <c r="H37" s="7"/>
      <c r="I37" s="76">
        <v>1300323</v>
      </c>
      <c r="J37" s="7"/>
      <c r="K37" s="88">
        <v>1229055</v>
      </c>
      <c r="L37" s="7"/>
      <c r="M37" s="76">
        <v>1108557</v>
      </c>
    </row>
    <row r="38" spans="1:13" ht="21.75" customHeight="1" x14ac:dyDescent="0.25">
      <c r="A38" s="5" t="s">
        <v>33</v>
      </c>
      <c r="B38" s="5"/>
      <c r="C38" s="5"/>
      <c r="D38" s="5"/>
      <c r="E38" s="21"/>
      <c r="F38" s="7"/>
      <c r="G38" s="88">
        <v>19327</v>
      </c>
      <c r="H38" s="7"/>
      <c r="I38" s="76">
        <v>16016</v>
      </c>
      <c r="J38" s="7"/>
      <c r="K38" s="88">
        <v>19045</v>
      </c>
      <c r="L38" s="7"/>
      <c r="M38" s="76">
        <v>15977</v>
      </c>
    </row>
    <row r="39" spans="1:13" ht="21.75" customHeight="1" x14ac:dyDescent="0.25">
      <c r="A39" s="5" t="s">
        <v>34</v>
      </c>
      <c r="B39" s="5"/>
      <c r="C39" s="5"/>
      <c r="D39" s="5"/>
      <c r="E39" s="21"/>
      <c r="F39" s="7"/>
      <c r="G39" s="88">
        <v>58512</v>
      </c>
      <c r="H39" s="7"/>
      <c r="I39" s="76">
        <v>60315</v>
      </c>
      <c r="J39" s="7"/>
      <c r="K39" s="88">
        <v>52465</v>
      </c>
      <c r="L39" s="7"/>
      <c r="M39" s="76">
        <v>54431</v>
      </c>
    </row>
    <row r="40" spans="1:13" ht="21.75" customHeight="1" x14ac:dyDescent="0.25">
      <c r="A40" s="5" t="s">
        <v>35</v>
      </c>
      <c r="B40" s="22"/>
      <c r="C40" s="5"/>
      <c r="D40" s="5"/>
      <c r="E40" s="21"/>
      <c r="F40" s="7"/>
      <c r="G40" s="91">
        <v>629</v>
      </c>
      <c r="H40" s="7"/>
      <c r="I40" s="81">
        <v>640</v>
      </c>
      <c r="J40" s="7"/>
      <c r="K40" s="91">
        <v>596</v>
      </c>
      <c r="L40" s="7"/>
      <c r="M40" s="81">
        <v>609</v>
      </c>
    </row>
    <row r="41" spans="1:13" ht="3.95" customHeight="1" x14ac:dyDescent="0.25">
      <c r="A41" s="5"/>
      <c r="B41" s="22"/>
      <c r="C41" s="5"/>
      <c r="D41" s="5"/>
      <c r="E41" s="21"/>
      <c r="F41" s="7"/>
      <c r="G41" s="88"/>
      <c r="H41" s="7"/>
      <c r="I41" s="76"/>
      <c r="J41" s="7"/>
      <c r="K41" s="88"/>
      <c r="L41" s="7"/>
      <c r="M41" s="76"/>
    </row>
    <row r="42" spans="1:13" ht="21.75" customHeight="1" x14ac:dyDescent="0.25">
      <c r="A42" s="10" t="s">
        <v>36</v>
      </c>
      <c r="B42" s="5"/>
      <c r="C42" s="5"/>
      <c r="D42" s="5"/>
      <c r="E42" s="21"/>
      <c r="F42" s="7"/>
      <c r="G42" s="91">
        <f>SUM(G29:G40)</f>
        <v>3434506</v>
      </c>
      <c r="H42" s="7"/>
      <c r="I42" s="81">
        <f>SUM(I29:I40)</f>
        <v>3274117</v>
      </c>
      <c r="J42" s="7"/>
      <c r="K42" s="91">
        <f>SUM(K29:K40)</f>
        <v>3121768</v>
      </c>
      <c r="L42" s="7"/>
      <c r="M42" s="81">
        <f>SUM(M29:M40)</f>
        <v>2953245</v>
      </c>
    </row>
    <row r="43" spans="1:13" ht="3.95" customHeight="1" x14ac:dyDescent="0.25">
      <c r="A43" s="10"/>
      <c r="B43" s="5"/>
      <c r="C43" s="5"/>
      <c r="D43" s="5"/>
      <c r="E43" s="21"/>
      <c r="F43" s="7"/>
      <c r="G43" s="88"/>
      <c r="H43" s="7"/>
      <c r="I43" s="76"/>
      <c r="J43" s="7"/>
      <c r="K43" s="88"/>
      <c r="L43" s="7"/>
      <c r="M43" s="76"/>
    </row>
    <row r="44" spans="1:13" ht="21.75" customHeight="1" thickBot="1" x14ac:dyDescent="0.3">
      <c r="A44" s="10" t="s">
        <v>37</v>
      </c>
      <c r="B44" s="5"/>
      <c r="C44" s="5"/>
      <c r="D44" s="5"/>
      <c r="E44" s="21"/>
      <c r="F44" s="7"/>
      <c r="G44" s="75">
        <f>G25+G42</f>
        <v>5053990</v>
      </c>
      <c r="H44" s="7"/>
      <c r="I44" s="111">
        <f>I25+I42</f>
        <v>5324832</v>
      </c>
      <c r="J44" s="7"/>
      <c r="K44" s="75">
        <f>K25+K42</f>
        <v>4563347</v>
      </c>
      <c r="L44" s="7"/>
      <c r="M44" s="111">
        <f>M25+M42</f>
        <v>4829726</v>
      </c>
    </row>
    <row r="45" spans="1:13" ht="21.75" customHeight="1" thickTop="1" x14ac:dyDescent="0.25">
      <c r="A45" s="10"/>
      <c r="B45" s="5"/>
      <c r="C45" s="5"/>
      <c r="D45" s="100"/>
      <c r="E45" s="21"/>
      <c r="F45" s="7"/>
      <c r="G45" s="76"/>
      <c r="H45" s="7"/>
      <c r="I45" s="76"/>
      <c r="J45" s="7"/>
      <c r="K45" s="76"/>
      <c r="L45" s="7"/>
      <c r="M45" s="76"/>
    </row>
    <row r="46" spans="1:13" ht="17.25" customHeight="1" x14ac:dyDescent="0.25">
      <c r="A46" s="10"/>
      <c r="B46" s="5"/>
      <c r="C46" s="5"/>
      <c r="D46" s="100"/>
      <c r="E46" s="21"/>
      <c r="F46" s="7"/>
      <c r="G46" s="76"/>
      <c r="H46" s="7"/>
      <c r="I46" s="76"/>
      <c r="J46" s="7"/>
      <c r="K46" s="76"/>
      <c r="L46" s="7"/>
      <c r="M46" s="76"/>
    </row>
    <row r="47" spans="1:13" ht="12.75" customHeight="1" x14ac:dyDescent="0.25">
      <c r="A47" s="10"/>
      <c r="B47" s="5"/>
      <c r="C47" s="5"/>
      <c r="D47" s="100"/>
      <c r="E47" s="21"/>
      <c r="F47" s="7"/>
      <c r="G47" s="76"/>
      <c r="H47" s="7"/>
      <c r="I47" s="76"/>
      <c r="J47" s="7"/>
      <c r="K47" s="76"/>
      <c r="L47" s="7"/>
      <c r="M47" s="76"/>
    </row>
    <row r="48" spans="1:13" ht="21.95" customHeight="1" x14ac:dyDescent="0.25">
      <c r="A48" s="12" t="s">
        <v>38</v>
      </c>
      <c r="B48" s="12"/>
      <c r="C48" s="12"/>
      <c r="D48" s="12"/>
      <c r="E48" s="13"/>
      <c r="F48" s="14"/>
      <c r="G48" s="70"/>
      <c r="H48" s="55"/>
      <c r="I48" s="70"/>
      <c r="J48" s="24"/>
      <c r="K48" s="70"/>
      <c r="L48" s="24"/>
      <c r="M48" s="70"/>
    </row>
    <row r="49" spans="1:13" s="9" customFormat="1" ht="21.75" customHeight="1" x14ac:dyDescent="0.25">
      <c r="A49" s="4" t="str">
        <f>A1</f>
        <v>บริษัท เอส แอนด์ พี ซินดิเคท จำกัด (มหาชน) และบริษัทย่อย</v>
      </c>
      <c r="B49" s="5"/>
      <c r="C49" s="5"/>
      <c r="D49" s="5"/>
      <c r="E49" s="6"/>
      <c r="F49" s="7"/>
      <c r="G49" s="69"/>
      <c r="H49" s="7"/>
      <c r="I49" s="69"/>
      <c r="J49" s="7"/>
      <c r="K49" s="69"/>
      <c r="L49" s="7"/>
      <c r="M49" s="69"/>
    </row>
    <row r="50" spans="1:13" s="9" customFormat="1" ht="21.75" customHeight="1" x14ac:dyDescent="0.25">
      <c r="A50" s="10" t="s">
        <v>39</v>
      </c>
      <c r="B50" s="10"/>
      <c r="C50" s="5"/>
      <c r="D50" s="5"/>
      <c r="E50" s="6"/>
      <c r="F50" s="7"/>
      <c r="G50" s="69"/>
      <c r="H50" s="7"/>
      <c r="I50" s="69"/>
      <c r="J50" s="7"/>
      <c r="K50" s="69"/>
      <c r="L50" s="7"/>
      <c r="M50" s="69"/>
    </row>
    <row r="51" spans="1:13" s="9" customFormat="1" ht="21.75" customHeight="1" x14ac:dyDescent="0.25">
      <c r="A51" s="11" t="str">
        <f>A3</f>
        <v>ณ วันที่ 30 มิถุนายน พ.ศ. 2566</v>
      </c>
      <c r="B51" s="12"/>
      <c r="C51" s="12"/>
      <c r="D51" s="12"/>
      <c r="E51" s="13"/>
      <c r="F51" s="14"/>
      <c r="G51" s="70"/>
      <c r="H51" s="14"/>
      <c r="I51" s="70"/>
      <c r="J51" s="14"/>
      <c r="K51" s="70"/>
      <c r="L51" s="14"/>
      <c r="M51" s="70"/>
    </row>
    <row r="52" spans="1:13" ht="21.75" customHeight="1" x14ac:dyDescent="0.25">
      <c r="A52" s="10"/>
      <c r="B52" s="10"/>
      <c r="C52" s="5"/>
      <c r="D52" s="5"/>
      <c r="E52" s="21"/>
      <c r="F52" s="7"/>
      <c r="G52" s="71"/>
      <c r="H52" s="7"/>
      <c r="I52" s="71"/>
      <c r="J52" s="7"/>
      <c r="K52" s="71"/>
      <c r="L52" s="7"/>
      <c r="M52" s="71"/>
    </row>
    <row r="53" spans="1:13" ht="21" customHeight="1" x14ac:dyDescent="0.25">
      <c r="A53" s="10" t="s">
        <v>40</v>
      </c>
      <c r="B53" s="5"/>
      <c r="C53" s="5"/>
      <c r="D53" s="5"/>
      <c r="E53" s="21"/>
      <c r="F53" s="7"/>
      <c r="G53" s="124" t="s">
        <v>3</v>
      </c>
      <c r="H53" s="124"/>
      <c r="I53" s="124"/>
      <c r="J53" s="7"/>
      <c r="K53" s="124" t="s">
        <v>4</v>
      </c>
      <c r="L53" s="124"/>
      <c r="M53" s="124"/>
    </row>
    <row r="54" spans="1:13" ht="21" customHeight="1" x14ac:dyDescent="0.25">
      <c r="A54" s="10"/>
      <c r="B54" s="10"/>
      <c r="C54" s="5"/>
      <c r="D54" s="5"/>
      <c r="E54" s="21"/>
      <c r="F54" s="7"/>
      <c r="G54" s="72" t="s">
        <v>5</v>
      </c>
      <c r="H54" s="7"/>
      <c r="I54" s="72" t="s">
        <v>6</v>
      </c>
      <c r="J54" s="7"/>
      <c r="K54" s="72" t="s">
        <v>5</v>
      </c>
      <c r="L54" s="7"/>
      <c r="M54" s="72" t="s">
        <v>6</v>
      </c>
    </row>
    <row r="55" spans="1:13" ht="21" customHeight="1" x14ac:dyDescent="0.25">
      <c r="A55" s="10"/>
      <c r="B55" s="10"/>
      <c r="C55" s="5"/>
      <c r="D55" s="5"/>
      <c r="E55" s="21"/>
      <c r="F55" s="7"/>
      <c r="G55" s="72" t="s">
        <v>7</v>
      </c>
      <c r="H55" s="7"/>
      <c r="I55" s="72" t="s">
        <v>8</v>
      </c>
      <c r="J55" s="7"/>
      <c r="K55" s="72" t="s">
        <v>7</v>
      </c>
      <c r="L55" s="7"/>
      <c r="M55" s="72" t="s">
        <v>8</v>
      </c>
    </row>
    <row r="56" spans="1:13" ht="21" customHeight="1" x14ac:dyDescent="0.25">
      <c r="A56" s="10"/>
      <c r="B56" s="5"/>
      <c r="C56" s="5"/>
      <c r="D56" s="5"/>
      <c r="E56" s="21"/>
      <c r="F56" s="19"/>
      <c r="G56" s="72" t="s">
        <v>9</v>
      </c>
      <c r="H56" s="19"/>
      <c r="I56" s="72" t="s">
        <v>10</v>
      </c>
      <c r="J56" s="19"/>
      <c r="K56" s="72" t="s">
        <v>9</v>
      </c>
      <c r="L56" s="19"/>
      <c r="M56" s="72" t="s">
        <v>10</v>
      </c>
    </row>
    <row r="57" spans="1:13" ht="21" customHeight="1" x14ac:dyDescent="0.25">
      <c r="A57" s="10"/>
      <c r="B57" s="5"/>
      <c r="C57" s="5"/>
      <c r="E57" s="20" t="s">
        <v>11</v>
      </c>
      <c r="F57" s="7"/>
      <c r="G57" s="73" t="s">
        <v>12</v>
      </c>
      <c r="H57" s="19"/>
      <c r="I57" s="73" t="s">
        <v>12</v>
      </c>
      <c r="J57" s="19"/>
      <c r="K57" s="73" t="s">
        <v>12</v>
      </c>
      <c r="L57" s="19"/>
      <c r="M57" s="73" t="s">
        <v>12</v>
      </c>
    </row>
    <row r="58" spans="1:13" ht="6" customHeight="1" x14ac:dyDescent="0.25">
      <c r="A58" s="10"/>
      <c r="B58" s="5"/>
      <c r="C58" s="5"/>
      <c r="E58" s="48"/>
      <c r="F58" s="7"/>
      <c r="G58" s="74"/>
      <c r="H58" s="19"/>
      <c r="I58" s="72"/>
      <c r="J58" s="19"/>
      <c r="K58" s="74"/>
      <c r="L58" s="19"/>
      <c r="M58" s="72"/>
    </row>
    <row r="59" spans="1:13" ht="21" customHeight="1" x14ac:dyDescent="0.25">
      <c r="A59" s="10" t="s">
        <v>41</v>
      </c>
      <c r="B59" s="5"/>
      <c r="C59" s="5"/>
      <c r="D59" s="5"/>
      <c r="E59" s="21"/>
      <c r="F59" s="7"/>
      <c r="G59" s="74"/>
      <c r="H59" s="7"/>
      <c r="I59" s="69"/>
      <c r="J59" s="7"/>
      <c r="K59" s="74"/>
      <c r="L59" s="7"/>
      <c r="M59" s="69"/>
    </row>
    <row r="60" spans="1:13" ht="6" customHeight="1" x14ac:dyDescent="0.25">
      <c r="A60" s="10"/>
      <c r="B60" s="10"/>
      <c r="C60" s="10"/>
      <c r="D60" s="10"/>
      <c r="E60" s="21"/>
      <c r="F60" s="7"/>
      <c r="G60" s="74"/>
      <c r="H60" s="7"/>
      <c r="I60" s="69"/>
      <c r="J60" s="7"/>
      <c r="K60" s="74"/>
      <c r="L60" s="7"/>
      <c r="M60" s="69"/>
    </row>
    <row r="61" spans="1:13" ht="21" customHeight="1" x14ac:dyDescent="0.25">
      <c r="A61" s="10" t="s">
        <v>42</v>
      </c>
      <c r="B61" s="5"/>
      <c r="C61" s="5"/>
      <c r="D61" s="5"/>
      <c r="E61" s="21"/>
      <c r="F61" s="7"/>
      <c r="G61" s="88"/>
      <c r="H61" s="7"/>
      <c r="I61" s="76"/>
      <c r="J61" s="7"/>
      <c r="K61" s="88"/>
      <c r="L61" s="7"/>
      <c r="M61" s="76"/>
    </row>
    <row r="62" spans="1:13" ht="6" customHeight="1" x14ac:dyDescent="0.25">
      <c r="A62" s="10"/>
      <c r="B62" s="5"/>
      <c r="C62" s="5"/>
      <c r="D62" s="5"/>
      <c r="E62" s="21"/>
      <c r="F62" s="7"/>
      <c r="G62" s="88"/>
      <c r="H62" s="7"/>
      <c r="I62" s="76"/>
      <c r="J62" s="7"/>
      <c r="K62" s="88"/>
      <c r="L62" s="7"/>
      <c r="M62" s="76"/>
    </row>
    <row r="63" spans="1:13" ht="21" customHeight="1" x14ac:dyDescent="0.25">
      <c r="A63" s="5" t="s">
        <v>43</v>
      </c>
      <c r="B63" s="5"/>
      <c r="C63" s="5"/>
      <c r="D63" s="5"/>
      <c r="E63" s="21"/>
      <c r="F63" s="7"/>
      <c r="G63" s="88">
        <v>1497</v>
      </c>
      <c r="H63" s="7"/>
      <c r="I63" s="76">
        <v>1597</v>
      </c>
      <c r="J63" s="7"/>
      <c r="K63" s="88">
        <v>0</v>
      </c>
      <c r="L63" s="7"/>
      <c r="M63" s="76">
        <v>0</v>
      </c>
    </row>
    <row r="64" spans="1:13" ht="21" customHeight="1" x14ac:dyDescent="0.25">
      <c r="A64" s="5" t="s">
        <v>44</v>
      </c>
      <c r="B64" s="5"/>
      <c r="C64" s="5"/>
      <c r="D64" s="5"/>
      <c r="E64" s="21"/>
      <c r="F64" s="7"/>
      <c r="G64" s="88"/>
      <c r="H64" s="7"/>
      <c r="I64" s="76"/>
      <c r="J64" s="7"/>
      <c r="K64" s="88"/>
      <c r="L64" s="7"/>
      <c r="M64" s="76"/>
    </row>
    <row r="65" spans="1:13" ht="21" customHeight="1" x14ac:dyDescent="0.25">
      <c r="A65" s="5"/>
      <c r="B65" s="5" t="s">
        <v>45</v>
      </c>
      <c r="C65" s="5"/>
      <c r="D65" s="5"/>
      <c r="E65" s="21">
        <v>10</v>
      </c>
      <c r="F65" s="7"/>
      <c r="G65" s="88">
        <v>125196</v>
      </c>
      <c r="H65" s="7"/>
      <c r="I65" s="76">
        <v>154403</v>
      </c>
      <c r="J65" s="7"/>
      <c r="K65" s="88">
        <v>125196</v>
      </c>
      <c r="L65" s="7"/>
      <c r="M65" s="76">
        <v>154403</v>
      </c>
    </row>
    <row r="66" spans="1:13" ht="21" customHeight="1" x14ac:dyDescent="0.25">
      <c r="A66" s="5" t="s">
        <v>46</v>
      </c>
      <c r="B66" s="5"/>
      <c r="C66" s="5"/>
      <c r="D66" s="5"/>
      <c r="E66" s="21"/>
      <c r="F66" s="7"/>
      <c r="G66" s="88"/>
      <c r="H66" s="7"/>
      <c r="I66" s="76"/>
      <c r="J66" s="7"/>
      <c r="K66" s="88"/>
      <c r="L66" s="7"/>
      <c r="M66" s="76"/>
    </row>
    <row r="67" spans="1:13" ht="21" customHeight="1" x14ac:dyDescent="0.25">
      <c r="A67" s="5"/>
      <c r="B67" s="5" t="s">
        <v>47</v>
      </c>
      <c r="C67" s="5"/>
      <c r="D67" s="5"/>
      <c r="E67" s="21">
        <v>9</v>
      </c>
      <c r="F67" s="7"/>
      <c r="G67" s="88">
        <v>0</v>
      </c>
      <c r="H67" s="7"/>
      <c r="I67" s="76">
        <v>1115</v>
      </c>
      <c r="J67" s="7"/>
      <c r="K67" s="88">
        <v>0</v>
      </c>
      <c r="L67" s="7"/>
      <c r="M67" s="76">
        <v>0</v>
      </c>
    </row>
    <row r="68" spans="1:13" ht="21" customHeight="1" x14ac:dyDescent="0.25">
      <c r="A68" s="5" t="s">
        <v>48</v>
      </c>
      <c r="B68" s="5"/>
      <c r="C68" s="5"/>
      <c r="D68" s="5"/>
      <c r="E68" s="21">
        <v>8</v>
      </c>
      <c r="F68" s="7"/>
      <c r="G68" s="88">
        <v>722838</v>
      </c>
      <c r="H68" s="7"/>
      <c r="I68" s="76">
        <v>860902</v>
      </c>
      <c r="J68" s="7"/>
      <c r="K68" s="88">
        <v>648082</v>
      </c>
      <c r="L68" s="7"/>
      <c r="M68" s="76">
        <v>797037</v>
      </c>
    </row>
    <row r="69" spans="1:13" ht="21" customHeight="1" x14ac:dyDescent="0.25">
      <c r="A69" s="5" t="s">
        <v>49</v>
      </c>
      <c r="B69" s="5"/>
      <c r="C69" s="5"/>
      <c r="D69" s="5"/>
      <c r="E69" s="21"/>
      <c r="F69" s="7"/>
      <c r="G69" s="88"/>
      <c r="H69" s="7"/>
      <c r="I69" s="76"/>
      <c r="J69" s="7"/>
      <c r="K69" s="88"/>
      <c r="L69" s="7"/>
      <c r="M69" s="76"/>
    </row>
    <row r="70" spans="1:13" ht="21" customHeight="1" x14ac:dyDescent="0.25">
      <c r="A70" s="5"/>
      <c r="B70" s="5" t="s">
        <v>50</v>
      </c>
      <c r="C70" s="5"/>
      <c r="D70" s="5"/>
      <c r="E70" s="21"/>
      <c r="F70" s="7"/>
      <c r="G70" s="88">
        <v>390502</v>
      </c>
      <c r="H70" s="7"/>
      <c r="I70" s="76">
        <v>334664</v>
      </c>
      <c r="J70" s="7"/>
      <c r="K70" s="88">
        <v>345294</v>
      </c>
      <c r="L70" s="7"/>
      <c r="M70" s="76">
        <v>293916</v>
      </c>
    </row>
    <row r="71" spans="1:13" ht="21" customHeight="1" x14ac:dyDescent="0.25">
      <c r="A71" s="5" t="s">
        <v>51</v>
      </c>
      <c r="B71" s="5"/>
      <c r="C71" s="5"/>
      <c r="D71" s="5"/>
      <c r="E71" s="21"/>
      <c r="F71" s="7"/>
      <c r="G71" s="88">
        <v>39487</v>
      </c>
      <c r="H71" s="7"/>
      <c r="I71" s="76">
        <v>57545</v>
      </c>
      <c r="J71" s="7"/>
      <c r="K71" s="88">
        <v>36542</v>
      </c>
      <c r="L71" s="7"/>
      <c r="M71" s="76">
        <v>53119</v>
      </c>
    </row>
    <row r="72" spans="1:13" ht="21" customHeight="1" x14ac:dyDescent="0.25">
      <c r="A72" s="18" t="s">
        <v>52</v>
      </c>
      <c r="B72" s="5"/>
      <c r="C72" s="5"/>
      <c r="D72" s="5"/>
      <c r="E72" s="21"/>
      <c r="F72" s="7"/>
      <c r="G72" s="88"/>
      <c r="H72" s="7"/>
      <c r="I72" s="76"/>
      <c r="J72" s="7"/>
      <c r="K72" s="88"/>
      <c r="L72" s="7"/>
      <c r="M72" s="76"/>
    </row>
    <row r="73" spans="1:13" ht="21" customHeight="1" x14ac:dyDescent="0.25">
      <c r="A73" s="18"/>
      <c r="B73" s="18" t="s">
        <v>53</v>
      </c>
      <c r="C73" s="18"/>
      <c r="D73" s="18"/>
      <c r="E73" s="21"/>
      <c r="F73" s="7"/>
      <c r="G73" s="88">
        <v>12777</v>
      </c>
      <c r="H73" s="7"/>
      <c r="I73" s="76">
        <v>11019</v>
      </c>
      <c r="J73" s="7"/>
      <c r="K73" s="88">
        <v>12777</v>
      </c>
      <c r="L73" s="7"/>
      <c r="M73" s="76">
        <v>10949</v>
      </c>
    </row>
    <row r="74" spans="1:13" ht="21" customHeight="1" x14ac:dyDescent="0.25">
      <c r="A74" s="5" t="s">
        <v>54</v>
      </c>
      <c r="B74" s="5"/>
      <c r="C74" s="5"/>
      <c r="D74" s="5"/>
      <c r="E74" s="21"/>
      <c r="F74" s="7"/>
      <c r="G74" s="91">
        <v>32095</v>
      </c>
      <c r="H74" s="7"/>
      <c r="I74" s="81">
        <v>45843</v>
      </c>
      <c r="J74" s="7"/>
      <c r="K74" s="91">
        <v>22857</v>
      </c>
      <c r="L74" s="7"/>
      <c r="M74" s="81">
        <v>31171</v>
      </c>
    </row>
    <row r="75" spans="1:13" ht="6" customHeight="1" x14ac:dyDescent="0.25">
      <c r="A75" s="5"/>
      <c r="B75" s="5"/>
      <c r="C75" s="5"/>
      <c r="D75" s="5"/>
      <c r="E75" s="21"/>
      <c r="F75" s="7"/>
      <c r="G75" s="88"/>
      <c r="H75" s="7"/>
      <c r="I75" s="76"/>
      <c r="J75" s="7"/>
      <c r="K75" s="88"/>
      <c r="L75" s="7"/>
      <c r="M75" s="76"/>
    </row>
    <row r="76" spans="1:13" ht="21" customHeight="1" x14ac:dyDescent="0.25">
      <c r="A76" s="10" t="s">
        <v>55</v>
      </c>
      <c r="B76" s="5"/>
      <c r="C76" s="5"/>
      <c r="D76" s="5"/>
      <c r="E76" s="21"/>
      <c r="F76" s="7"/>
      <c r="G76" s="91">
        <f>SUM(G63:G74)</f>
        <v>1324392</v>
      </c>
      <c r="H76" s="7"/>
      <c r="I76" s="81">
        <f>SUM(I63:I74)</f>
        <v>1467088</v>
      </c>
      <c r="J76" s="7"/>
      <c r="K76" s="91">
        <f>SUM(K63:K74)</f>
        <v>1190748</v>
      </c>
      <c r="L76" s="7"/>
      <c r="M76" s="81">
        <f>SUM(M63:M74)</f>
        <v>1340595</v>
      </c>
    </row>
    <row r="77" spans="1:13" ht="21" customHeight="1" x14ac:dyDescent="0.25">
      <c r="A77" s="5"/>
      <c r="B77" s="5"/>
      <c r="C77" s="5"/>
      <c r="D77" s="5"/>
      <c r="E77" s="21"/>
      <c r="F77" s="7"/>
      <c r="G77" s="88"/>
      <c r="H77" s="7"/>
      <c r="I77" s="76"/>
      <c r="J77" s="7"/>
      <c r="K77" s="88"/>
      <c r="L77" s="7"/>
      <c r="M77" s="76"/>
    </row>
    <row r="78" spans="1:13" ht="21" customHeight="1" x14ac:dyDescent="0.25">
      <c r="A78" s="10" t="s">
        <v>56</v>
      </c>
      <c r="B78" s="5"/>
      <c r="C78" s="5"/>
      <c r="D78" s="5"/>
      <c r="E78" s="21"/>
      <c r="F78" s="7"/>
      <c r="G78" s="88"/>
      <c r="H78" s="7"/>
      <c r="I78" s="76"/>
      <c r="J78" s="7"/>
      <c r="K78" s="88"/>
      <c r="L78" s="7"/>
      <c r="M78" s="76"/>
    </row>
    <row r="79" spans="1:13" ht="6" customHeight="1" x14ac:dyDescent="0.25">
      <c r="A79" s="10"/>
      <c r="B79" s="5"/>
      <c r="C79" s="5"/>
      <c r="D79" s="5"/>
      <c r="E79" s="21"/>
      <c r="F79" s="7"/>
      <c r="G79" s="88"/>
      <c r="H79" s="7"/>
      <c r="I79" s="76"/>
      <c r="J79" s="7"/>
      <c r="K79" s="88"/>
      <c r="L79" s="7"/>
      <c r="M79" s="76"/>
    </row>
    <row r="80" spans="1:13" ht="21" customHeight="1" x14ac:dyDescent="0.25">
      <c r="A80" s="5" t="s">
        <v>57</v>
      </c>
      <c r="B80" s="5"/>
      <c r="C80" s="5"/>
      <c r="D80" s="5"/>
      <c r="E80" s="21">
        <v>10</v>
      </c>
      <c r="F80" s="7"/>
      <c r="G80" s="88">
        <v>93136</v>
      </c>
      <c r="H80" s="7"/>
      <c r="I80" s="76">
        <v>141230</v>
      </c>
      <c r="J80" s="7"/>
      <c r="K80" s="88">
        <v>93136</v>
      </c>
      <c r="L80" s="7"/>
      <c r="M80" s="76">
        <v>141230</v>
      </c>
    </row>
    <row r="81" spans="1:13" ht="21" customHeight="1" x14ac:dyDescent="0.25">
      <c r="A81" s="5" t="s">
        <v>58</v>
      </c>
      <c r="B81" s="5"/>
      <c r="C81" s="5"/>
      <c r="D81" s="5"/>
      <c r="E81" s="21"/>
      <c r="F81" s="7"/>
      <c r="G81" s="88">
        <v>809473</v>
      </c>
      <c r="H81" s="7"/>
      <c r="I81" s="76">
        <v>736390</v>
      </c>
      <c r="J81" s="7"/>
      <c r="K81" s="88">
        <v>681855</v>
      </c>
      <c r="L81" s="7"/>
      <c r="M81" s="76">
        <v>602306</v>
      </c>
    </row>
    <row r="82" spans="1:13" ht="21" customHeight="1" x14ac:dyDescent="0.25">
      <c r="A82" s="5" t="s">
        <v>59</v>
      </c>
      <c r="B82" s="5"/>
      <c r="C82" s="5"/>
      <c r="D82" s="5"/>
      <c r="E82" s="21"/>
      <c r="F82" s="7"/>
      <c r="G82" s="88"/>
      <c r="H82" s="7"/>
      <c r="I82" s="76"/>
      <c r="J82" s="7"/>
      <c r="K82" s="88"/>
      <c r="L82" s="7"/>
      <c r="M82" s="76"/>
    </row>
    <row r="83" spans="1:13" ht="21" customHeight="1" x14ac:dyDescent="0.25">
      <c r="A83" s="5"/>
      <c r="B83" s="5" t="s">
        <v>53</v>
      </c>
      <c r="C83" s="5"/>
      <c r="D83" s="5"/>
      <c r="E83" s="21"/>
      <c r="F83" s="7"/>
      <c r="G83" s="88">
        <v>155294</v>
      </c>
      <c r="H83" s="7"/>
      <c r="I83" s="76">
        <v>162249</v>
      </c>
      <c r="J83" s="7"/>
      <c r="K83" s="88">
        <v>151912</v>
      </c>
      <c r="L83" s="7"/>
      <c r="M83" s="76">
        <v>157575</v>
      </c>
    </row>
    <row r="84" spans="1:13" ht="21" customHeight="1" x14ac:dyDescent="0.25">
      <c r="A84" s="5" t="s">
        <v>60</v>
      </c>
      <c r="B84" s="5"/>
      <c r="C84" s="5"/>
      <c r="D84" s="5"/>
      <c r="E84" s="21"/>
      <c r="F84" s="7"/>
      <c r="G84" s="91">
        <v>69525</v>
      </c>
      <c r="H84" s="7"/>
      <c r="I84" s="81">
        <v>68585</v>
      </c>
      <c r="J84" s="7"/>
      <c r="K84" s="91">
        <v>39495</v>
      </c>
      <c r="L84" s="7"/>
      <c r="M84" s="81">
        <v>38360</v>
      </c>
    </row>
    <row r="85" spans="1:13" ht="6" customHeight="1" x14ac:dyDescent="0.25">
      <c r="A85" s="5"/>
      <c r="B85" s="5"/>
      <c r="C85" s="5"/>
      <c r="D85" s="5"/>
      <c r="E85" s="21"/>
      <c r="F85" s="7"/>
      <c r="G85" s="88"/>
      <c r="H85" s="7"/>
      <c r="I85" s="76"/>
      <c r="J85" s="7"/>
      <c r="K85" s="88"/>
      <c r="L85" s="7"/>
      <c r="M85" s="76"/>
    </row>
    <row r="86" spans="1:13" ht="21" customHeight="1" x14ac:dyDescent="0.25">
      <c r="A86" s="10" t="s">
        <v>61</v>
      </c>
      <c r="B86" s="5"/>
      <c r="C86" s="5"/>
      <c r="D86" s="5"/>
      <c r="E86" s="21"/>
      <c r="F86" s="7"/>
      <c r="G86" s="91">
        <f>SUM(G80:G84)</f>
        <v>1127428</v>
      </c>
      <c r="H86" s="7"/>
      <c r="I86" s="81">
        <f>SUM(I80:I84)</f>
        <v>1108454</v>
      </c>
      <c r="J86" s="7"/>
      <c r="K86" s="91">
        <f>SUM(K80:K84)</f>
        <v>966398</v>
      </c>
      <c r="L86" s="7"/>
      <c r="M86" s="81">
        <f>SUM(M80:M84)</f>
        <v>939471</v>
      </c>
    </row>
    <row r="87" spans="1:13" ht="6" customHeight="1" x14ac:dyDescent="0.25">
      <c r="A87" s="5"/>
      <c r="B87" s="5"/>
      <c r="C87" s="5"/>
      <c r="D87" s="5"/>
      <c r="E87" s="21"/>
      <c r="F87" s="7"/>
      <c r="G87" s="88"/>
      <c r="H87" s="7"/>
      <c r="I87" s="76"/>
      <c r="J87" s="7"/>
      <c r="K87" s="88"/>
      <c r="L87" s="7"/>
      <c r="M87" s="76"/>
    </row>
    <row r="88" spans="1:13" ht="21" customHeight="1" x14ac:dyDescent="0.25">
      <c r="A88" s="10" t="s">
        <v>62</v>
      </c>
      <c r="B88" s="5"/>
      <c r="C88" s="5"/>
      <c r="D88" s="5"/>
      <c r="E88" s="21"/>
      <c r="F88" s="7"/>
      <c r="G88" s="91">
        <f>G76+G86</f>
        <v>2451820</v>
      </c>
      <c r="H88" s="7"/>
      <c r="I88" s="81">
        <f>I76+I86</f>
        <v>2575542</v>
      </c>
      <c r="J88" s="7"/>
      <c r="K88" s="91">
        <f>K76+K86</f>
        <v>2157146</v>
      </c>
      <c r="L88" s="7"/>
      <c r="M88" s="81">
        <f>M76+M86</f>
        <v>2280066</v>
      </c>
    </row>
    <row r="89" spans="1:13" ht="21" customHeight="1" x14ac:dyDescent="0.25">
      <c r="A89" s="5"/>
      <c r="B89" s="5"/>
      <c r="C89" s="5"/>
      <c r="D89" s="5"/>
      <c r="E89" s="21"/>
      <c r="F89" s="7"/>
      <c r="G89" s="77"/>
      <c r="H89" s="7"/>
      <c r="I89" s="77"/>
      <c r="J89" s="7"/>
      <c r="K89" s="77"/>
      <c r="L89" s="7"/>
      <c r="M89" s="77"/>
    </row>
    <row r="90" spans="1:13" ht="21" customHeight="1" x14ac:dyDescent="0.25">
      <c r="A90" s="5"/>
      <c r="B90" s="5"/>
      <c r="C90" s="5"/>
      <c r="D90" s="5"/>
      <c r="E90" s="21"/>
      <c r="F90" s="7"/>
      <c r="G90" s="77"/>
      <c r="H90" s="7"/>
      <c r="I90" s="77"/>
      <c r="J90" s="7"/>
      <c r="K90" s="77"/>
      <c r="L90" s="7"/>
      <c r="M90" s="77"/>
    </row>
    <row r="91" spans="1:13" ht="21" customHeight="1" x14ac:dyDescent="0.25">
      <c r="A91" s="5"/>
      <c r="B91" s="5"/>
      <c r="C91" s="5"/>
      <c r="D91" s="5"/>
      <c r="E91" s="21"/>
      <c r="F91" s="7"/>
      <c r="G91" s="77"/>
      <c r="H91" s="7"/>
      <c r="I91" s="77"/>
      <c r="J91" s="7"/>
      <c r="K91" s="77"/>
      <c r="L91" s="7"/>
      <c r="M91" s="77"/>
    </row>
    <row r="92" spans="1:13" ht="21" customHeight="1" x14ac:dyDescent="0.25">
      <c r="A92" s="5"/>
      <c r="B92" s="5"/>
      <c r="C92" s="5"/>
      <c r="D92" s="5"/>
      <c r="E92" s="21"/>
      <c r="F92" s="7"/>
      <c r="G92" s="77"/>
      <c r="H92" s="7"/>
      <c r="I92" s="77"/>
      <c r="J92" s="7"/>
      <c r="K92" s="77"/>
      <c r="L92" s="7"/>
      <c r="M92" s="77"/>
    </row>
    <row r="93" spans="1:13" ht="21" customHeight="1" x14ac:dyDescent="0.25">
      <c r="A93" s="5"/>
      <c r="B93" s="5"/>
      <c r="C93" s="5"/>
      <c r="D93" s="5"/>
      <c r="E93" s="21"/>
      <c r="F93" s="7"/>
      <c r="G93" s="77"/>
      <c r="H93" s="7"/>
      <c r="I93" s="77"/>
      <c r="J93" s="7"/>
      <c r="K93" s="77"/>
      <c r="L93" s="7"/>
      <c r="M93" s="77"/>
    </row>
    <row r="94" spans="1:13" ht="21" customHeight="1" x14ac:dyDescent="0.25">
      <c r="A94" s="5"/>
      <c r="B94" s="5"/>
      <c r="C94" s="5"/>
      <c r="D94" s="5"/>
      <c r="E94" s="21"/>
      <c r="F94" s="7"/>
      <c r="G94" s="77"/>
      <c r="H94" s="7"/>
      <c r="I94" s="77"/>
      <c r="J94" s="7"/>
      <c r="K94" s="77"/>
      <c r="L94" s="7"/>
      <c r="M94" s="77"/>
    </row>
    <row r="95" spans="1:13" ht="18.75" customHeight="1" x14ac:dyDescent="0.25">
      <c r="A95" s="5"/>
      <c r="B95" s="5"/>
      <c r="C95" s="5"/>
      <c r="D95" s="5"/>
      <c r="E95" s="21"/>
      <c r="F95" s="7"/>
      <c r="G95" s="77"/>
      <c r="H95" s="7"/>
      <c r="I95" s="77"/>
      <c r="J95" s="7"/>
      <c r="K95" s="77"/>
      <c r="L95" s="7"/>
      <c r="M95" s="77"/>
    </row>
    <row r="96" spans="1:13" ht="21.95" customHeight="1" x14ac:dyDescent="0.25">
      <c r="A96" s="12" t="s">
        <v>38</v>
      </c>
      <c r="B96" s="12"/>
      <c r="C96" s="12"/>
      <c r="D96" s="12"/>
      <c r="E96" s="13"/>
      <c r="F96" s="14"/>
      <c r="G96" s="70"/>
      <c r="H96" s="55"/>
      <c r="I96" s="70"/>
      <c r="J96" s="24"/>
      <c r="K96" s="70"/>
      <c r="L96" s="24"/>
      <c r="M96" s="70"/>
    </row>
    <row r="97" spans="1:13" s="9" customFormat="1" ht="21.75" customHeight="1" x14ac:dyDescent="0.25">
      <c r="A97" s="4" t="str">
        <f>A1</f>
        <v>บริษัท เอส แอนด์ พี ซินดิเคท จำกัด (มหาชน) และบริษัทย่อย</v>
      </c>
      <c r="B97" s="5"/>
      <c r="C97" s="5"/>
      <c r="D97" s="5"/>
      <c r="E97" s="6"/>
      <c r="F97" s="7"/>
      <c r="G97" s="69"/>
      <c r="H97" s="7"/>
      <c r="I97" s="69"/>
      <c r="J97" s="7"/>
      <c r="K97" s="69"/>
      <c r="L97" s="7"/>
      <c r="M97" s="69"/>
    </row>
    <row r="98" spans="1:13" s="9" customFormat="1" ht="21.75" customHeight="1" x14ac:dyDescent="0.25">
      <c r="A98" s="10" t="s">
        <v>63</v>
      </c>
      <c r="B98" s="10"/>
      <c r="C98" s="5"/>
      <c r="D98" s="5"/>
      <c r="E98" s="6"/>
      <c r="F98" s="7"/>
      <c r="G98" s="69"/>
      <c r="H98" s="7"/>
      <c r="I98" s="69"/>
      <c r="J98" s="7"/>
      <c r="K98" s="69"/>
      <c r="L98" s="7"/>
      <c r="M98" s="69"/>
    </row>
    <row r="99" spans="1:13" s="9" customFormat="1" ht="21.75" customHeight="1" x14ac:dyDescent="0.25">
      <c r="A99" s="11" t="str">
        <f>A3</f>
        <v>ณ วันที่ 30 มิถุนายน พ.ศ. 2566</v>
      </c>
      <c r="B99" s="12"/>
      <c r="C99" s="12"/>
      <c r="D99" s="12"/>
      <c r="E99" s="13"/>
      <c r="F99" s="14"/>
      <c r="G99" s="70"/>
      <c r="H99" s="14"/>
      <c r="I99" s="70"/>
      <c r="J99" s="14"/>
      <c r="K99" s="70"/>
      <c r="L99" s="14"/>
      <c r="M99" s="70"/>
    </row>
    <row r="100" spans="1:13" ht="21.75" customHeight="1" x14ac:dyDescent="0.25">
      <c r="A100" s="10"/>
      <c r="B100" s="10"/>
      <c r="C100" s="5"/>
      <c r="D100" s="5"/>
      <c r="E100" s="21"/>
      <c r="F100" s="7"/>
      <c r="G100" s="71"/>
      <c r="H100" s="7"/>
      <c r="I100" s="71"/>
      <c r="J100" s="7"/>
      <c r="K100" s="71"/>
      <c r="L100" s="7"/>
      <c r="M100" s="71"/>
    </row>
    <row r="101" spans="1:13" ht="21.75" customHeight="1" x14ac:dyDescent="0.25">
      <c r="A101" s="10" t="s">
        <v>40</v>
      </c>
      <c r="B101" s="5"/>
      <c r="C101" s="5"/>
      <c r="D101" s="5"/>
      <c r="E101" s="21"/>
      <c r="F101" s="7"/>
      <c r="G101" s="124" t="s">
        <v>3</v>
      </c>
      <c r="H101" s="124"/>
      <c r="I101" s="124"/>
      <c r="J101" s="7"/>
      <c r="K101" s="124" t="s">
        <v>4</v>
      </c>
      <c r="L101" s="124"/>
      <c r="M101" s="124"/>
    </row>
    <row r="102" spans="1:13" ht="21.75" customHeight="1" x14ac:dyDescent="0.25">
      <c r="A102" s="10"/>
      <c r="B102" s="10"/>
      <c r="C102" s="5"/>
      <c r="D102" s="5"/>
      <c r="E102" s="21"/>
      <c r="F102" s="7"/>
      <c r="G102" s="72" t="s">
        <v>5</v>
      </c>
      <c r="H102" s="7"/>
      <c r="I102" s="72" t="s">
        <v>6</v>
      </c>
      <c r="J102" s="7"/>
      <c r="K102" s="72" t="s">
        <v>5</v>
      </c>
      <c r="L102" s="7"/>
      <c r="M102" s="72" t="s">
        <v>6</v>
      </c>
    </row>
    <row r="103" spans="1:13" ht="21.75" customHeight="1" x14ac:dyDescent="0.25">
      <c r="A103" s="10"/>
      <c r="B103" s="10"/>
      <c r="C103" s="5"/>
      <c r="D103" s="5"/>
      <c r="E103" s="21"/>
      <c r="F103" s="7"/>
      <c r="G103" s="72" t="s">
        <v>7</v>
      </c>
      <c r="H103" s="7"/>
      <c r="I103" s="72" t="s">
        <v>8</v>
      </c>
      <c r="J103" s="7"/>
      <c r="K103" s="72" t="s">
        <v>7</v>
      </c>
      <c r="L103" s="7"/>
      <c r="M103" s="72" t="s">
        <v>8</v>
      </c>
    </row>
    <row r="104" spans="1:13" ht="21.75" customHeight="1" x14ac:dyDescent="0.25">
      <c r="A104" s="10"/>
      <c r="B104" s="5"/>
      <c r="C104" s="5"/>
      <c r="D104" s="5"/>
      <c r="E104" s="21"/>
      <c r="F104" s="19"/>
      <c r="G104" s="72" t="s">
        <v>9</v>
      </c>
      <c r="H104" s="19"/>
      <c r="I104" s="72" t="s">
        <v>10</v>
      </c>
      <c r="J104" s="19"/>
      <c r="K104" s="72" t="s">
        <v>9</v>
      </c>
      <c r="L104" s="19"/>
      <c r="M104" s="72" t="s">
        <v>10</v>
      </c>
    </row>
    <row r="105" spans="1:13" ht="21.75" customHeight="1" x14ac:dyDescent="0.25">
      <c r="A105" s="10"/>
      <c r="B105" s="5"/>
      <c r="C105" s="5"/>
      <c r="E105" s="20" t="s">
        <v>11</v>
      </c>
      <c r="F105" s="7"/>
      <c r="G105" s="73" t="s">
        <v>12</v>
      </c>
      <c r="H105" s="19"/>
      <c r="I105" s="73" t="s">
        <v>12</v>
      </c>
      <c r="J105" s="19"/>
      <c r="K105" s="73" t="s">
        <v>12</v>
      </c>
      <c r="L105" s="19"/>
      <c r="M105" s="73" t="s">
        <v>12</v>
      </c>
    </row>
    <row r="106" spans="1:13" ht="6" customHeight="1" x14ac:dyDescent="0.25">
      <c r="A106" s="10"/>
      <c r="B106" s="5"/>
      <c r="C106" s="5"/>
      <c r="E106" s="48"/>
      <c r="F106" s="7"/>
      <c r="G106" s="74"/>
      <c r="H106" s="7"/>
      <c r="I106" s="69"/>
      <c r="J106" s="7"/>
      <c r="K106" s="74"/>
      <c r="L106" s="19"/>
      <c r="M106" s="72"/>
    </row>
    <row r="107" spans="1:13" ht="21.75" customHeight="1" x14ac:dyDescent="0.25">
      <c r="A107" s="10" t="s">
        <v>64</v>
      </c>
      <c r="B107" s="5"/>
      <c r="C107" s="5"/>
      <c r="D107" s="5"/>
      <c r="F107" s="7"/>
      <c r="G107" s="74"/>
      <c r="H107" s="7"/>
      <c r="I107" s="69"/>
      <c r="J107" s="7"/>
      <c r="K107" s="74"/>
      <c r="L107" s="7"/>
      <c r="M107" s="69"/>
    </row>
    <row r="108" spans="1:13" ht="6" customHeight="1" x14ac:dyDescent="0.25">
      <c r="A108" s="5"/>
      <c r="B108" s="5"/>
      <c r="C108" s="5"/>
      <c r="D108" s="5"/>
      <c r="F108" s="7"/>
      <c r="G108" s="74"/>
      <c r="H108" s="7"/>
      <c r="I108" s="69"/>
      <c r="J108" s="7"/>
      <c r="K108" s="74"/>
      <c r="L108" s="7"/>
      <c r="M108" s="69"/>
    </row>
    <row r="109" spans="1:13" ht="21.75" customHeight="1" x14ac:dyDescent="0.25">
      <c r="A109" s="10" t="s">
        <v>65</v>
      </c>
      <c r="B109" s="5"/>
      <c r="C109" s="5"/>
      <c r="D109" s="5"/>
      <c r="F109" s="7"/>
      <c r="G109" s="74"/>
      <c r="H109" s="7"/>
      <c r="I109" s="69"/>
      <c r="J109" s="7"/>
      <c r="K109" s="74"/>
      <c r="L109" s="7"/>
      <c r="M109" s="69"/>
    </row>
    <row r="110" spans="1:13" ht="6" customHeight="1" x14ac:dyDescent="0.25">
      <c r="A110" s="5"/>
      <c r="B110" s="5"/>
      <c r="C110" s="5"/>
      <c r="D110" s="5"/>
      <c r="F110" s="7"/>
      <c r="G110" s="74"/>
      <c r="H110" s="7"/>
      <c r="I110" s="69"/>
      <c r="J110" s="7"/>
      <c r="K110" s="74"/>
      <c r="L110" s="7"/>
      <c r="M110" s="69"/>
    </row>
    <row r="111" spans="1:13" ht="21.75" customHeight="1" x14ac:dyDescent="0.25">
      <c r="A111" s="5" t="s">
        <v>66</v>
      </c>
      <c r="B111" s="10"/>
      <c r="C111" s="5"/>
      <c r="D111" s="5"/>
      <c r="F111" s="7"/>
      <c r="G111" s="74"/>
      <c r="H111" s="7"/>
      <c r="I111" s="69"/>
      <c r="J111" s="7"/>
      <c r="K111" s="74"/>
      <c r="L111" s="7"/>
      <c r="M111" s="69"/>
    </row>
    <row r="112" spans="1:13" ht="21.75" customHeight="1" x14ac:dyDescent="0.25">
      <c r="A112" s="5"/>
      <c r="B112" s="5" t="s">
        <v>67</v>
      </c>
      <c r="C112" s="5"/>
      <c r="D112" s="5"/>
      <c r="F112" s="7"/>
      <c r="G112" s="74"/>
      <c r="H112" s="7"/>
      <c r="I112" s="69"/>
      <c r="J112" s="7"/>
      <c r="K112" s="74"/>
      <c r="L112" s="7"/>
      <c r="M112" s="69"/>
    </row>
    <row r="113" spans="1:13" ht="21.75" customHeight="1" x14ac:dyDescent="0.25">
      <c r="A113" s="5"/>
      <c r="B113" s="5"/>
      <c r="C113" s="5" t="s">
        <v>68</v>
      </c>
      <c r="D113" s="5"/>
      <c r="F113" s="19"/>
      <c r="G113" s="74"/>
      <c r="H113" s="7"/>
      <c r="I113" s="69"/>
      <c r="J113" s="7"/>
      <c r="K113" s="74"/>
      <c r="L113" s="7"/>
      <c r="M113" s="69"/>
    </row>
    <row r="114" spans="1:13" ht="21.75" customHeight="1" thickBot="1" x14ac:dyDescent="0.3">
      <c r="A114" s="5"/>
      <c r="B114" s="5"/>
      <c r="C114" s="5"/>
      <c r="D114" s="5" t="s">
        <v>69</v>
      </c>
      <c r="E114" s="21">
        <v>11</v>
      </c>
      <c r="F114" s="7"/>
      <c r="G114" s="75">
        <v>514929</v>
      </c>
      <c r="H114" s="7"/>
      <c r="I114" s="111">
        <v>514929</v>
      </c>
      <c r="J114" s="7"/>
      <c r="K114" s="75">
        <v>514929</v>
      </c>
      <c r="L114" s="7"/>
      <c r="M114" s="111">
        <v>514929</v>
      </c>
    </row>
    <row r="115" spans="1:13" ht="21.75" customHeight="1" thickTop="1" x14ac:dyDescent="0.25">
      <c r="A115" s="5"/>
      <c r="B115" s="5" t="s">
        <v>70</v>
      </c>
      <c r="C115" s="10"/>
      <c r="D115" s="5"/>
      <c r="F115" s="7"/>
      <c r="G115" s="88"/>
      <c r="H115" s="7"/>
      <c r="I115" s="76"/>
      <c r="J115" s="7"/>
      <c r="K115" s="88"/>
      <c r="L115" s="7"/>
      <c r="M115" s="76"/>
    </row>
    <row r="116" spans="1:13" ht="21.75" customHeight="1" x14ac:dyDescent="0.25">
      <c r="A116" s="5"/>
      <c r="B116" s="5"/>
      <c r="C116" s="5" t="s">
        <v>71</v>
      </c>
      <c r="D116" s="5"/>
      <c r="F116" s="7"/>
      <c r="G116" s="88"/>
      <c r="H116" s="7"/>
      <c r="I116" s="76"/>
      <c r="J116" s="7"/>
      <c r="K116" s="88"/>
      <c r="L116" s="7"/>
      <c r="M116" s="76"/>
    </row>
    <row r="117" spans="1:13" ht="21.75" customHeight="1" x14ac:dyDescent="0.25">
      <c r="A117" s="5"/>
      <c r="B117" s="5"/>
      <c r="C117" s="10"/>
      <c r="D117" s="5" t="s">
        <v>72</v>
      </c>
      <c r="E117" s="21"/>
      <c r="F117" s="7"/>
      <c r="G117" s="74"/>
      <c r="H117" s="7"/>
      <c r="I117" s="76"/>
      <c r="J117" s="7"/>
      <c r="K117" s="74"/>
      <c r="L117" s="7"/>
      <c r="M117" s="76"/>
    </row>
    <row r="118" spans="1:13" ht="21.75" customHeight="1" x14ac:dyDescent="0.25">
      <c r="A118" s="5"/>
      <c r="B118" s="5"/>
      <c r="C118" s="10"/>
      <c r="D118" s="5" t="s">
        <v>73</v>
      </c>
      <c r="E118" s="21"/>
      <c r="F118" s="7"/>
      <c r="G118" s="74"/>
      <c r="H118" s="7"/>
      <c r="I118" s="76"/>
      <c r="J118" s="7"/>
      <c r="K118" s="74"/>
      <c r="L118" s="7"/>
      <c r="M118" s="76"/>
    </row>
    <row r="119" spans="1:13" ht="21.75" customHeight="1" x14ac:dyDescent="0.25">
      <c r="A119" s="5"/>
      <c r="B119" s="5"/>
      <c r="C119" s="10"/>
      <c r="D119" s="5" t="s">
        <v>74</v>
      </c>
      <c r="E119" s="21">
        <v>11</v>
      </c>
      <c r="F119" s="7"/>
      <c r="G119" s="74">
        <v>514710</v>
      </c>
      <c r="H119" s="7"/>
      <c r="I119" s="76">
        <v>512815</v>
      </c>
      <c r="J119" s="7"/>
      <c r="K119" s="74">
        <v>514710</v>
      </c>
      <c r="L119" s="7"/>
      <c r="M119" s="76">
        <v>512815</v>
      </c>
    </row>
    <row r="120" spans="1:13" ht="21.75" customHeight="1" x14ac:dyDescent="0.25">
      <c r="A120" s="5" t="s">
        <v>75</v>
      </c>
      <c r="B120" s="5"/>
      <c r="C120" s="5"/>
      <c r="D120" s="5"/>
      <c r="F120" s="7"/>
      <c r="G120" s="74">
        <v>689981</v>
      </c>
      <c r="H120" s="7"/>
      <c r="I120" s="76">
        <v>689981</v>
      </c>
      <c r="J120" s="7"/>
      <c r="K120" s="74">
        <v>689981</v>
      </c>
      <c r="L120" s="7"/>
      <c r="M120" s="76">
        <v>689981</v>
      </c>
    </row>
    <row r="121" spans="1:13" ht="21.75" customHeight="1" x14ac:dyDescent="0.25">
      <c r="A121" s="5" t="s">
        <v>76</v>
      </c>
      <c r="B121" s="5"/>
      <c r="C121" s="5"/>
      <c r="D121" s="5"/>
      <c r="F121" s="7"/>
      <c r="G121" s="74"/>
      <c r="H121" s="7"/>
      <c r="I121" s="76"/>
      <c r="J121" s="7"/>
      <c r="K121" s="74"/>
      <c r="L121" s="7"/>
      <c r="M121" s="76"/>
    </row>
    <row r="122" spans="1:13" ht="21.75" customHeight="1" x14ac:dyDescent="0.25">
      <c r="A122" s="5"/>
      <c r="B122" s="5" t="s">
        <v>77</v>
      </c>
      <c r="C122" s="5"/>
      <c r="D122" s="5"/>
      <c r="F122" s="7"/>
      <c r="G122" s="74">
        <v>79905</v>
      </c>
      <c r="H122" s="7"/>
      <c r="I122" s="76">
        <v>79905</v>
      </c>
      <c r="J122" s="7"/>
      <c r="K122" s="74" t="s">
        <v>78</v>
      </c>
      <c r="L122" s="7"/>
      <c r="M122" s="76" t="s">
        <v>78</v>
      </c>
    </row>
    <row r="123" spans="1:13" ht="21.75" customHeight="1" x14ac:dyDescent="0.25">
      <c r="A123" s="5" t="s">
        <v>79</v>
      </c>
      <c r="B123" s="5"/>
      <c r="C123" s="5"/>
      <c r="D123" s="5"/>
      <c r="F123" s="95"/>
      <c r="G123" s="74"/>
      <c r="H123" s="101"/>
      <c r="I123" s="112"/>
      <c r="J123" s="101"/>
      <c r="K123" s="74"/>
      <c r="L123" s="101"/>
      <c r="M123" s="112"/>
    </row>
    <row r="124" spans="1:13" ht="21.75" customHeight="1" x14ac:dyDescent="0.25">
      <c r="B124" s="96" t="s">
        <v>80</v>
      </c>
      <c r="C124" s="96"/>
      <c r="D124" s="96"/>
      <c r="F124" s="95"/>
      <c r="G124" s="74">
        <v>52343</v>
      </c>
      <c r="H124" s="7"/>
      <c r="I124" s="76">
        <v>52343</v>
      </c>
      <c r="J124" s="7"/>
      <c r="K124" s="74">
        <v>52343</v>
      </c>
      <c r="L124" s="7"/>
      <c r="M124" s="76">
        <v>52343</v>
      </c>
    </row>
    <row r="125" spans="1:13" ht="21.75" customHeight="1" x14ac:dyDescent="0.25">
      <c r="B125" s="96" t="s">
        <v>81</v>
      </c>
      <c r="C125" s="97"/>
      <c r="D125" s="97"/>
      <c r="F125" s="95"/>
      <c r="G125" s="74">
        <v>1204874</v>
      </c>
      <c r="H125" s="7"/>
      <c r="I125" s="76">
        <v>1370271</v>
      </c>
      <c r="J125" s="7"/>
      <c r="K125" s="74">
        <v>1076012</v>
      </c>
      <c r="L125" s="7"/>
      <c r="M125" s="76">
        <v>1233255</v>
      </c>
    </row>
    <row r="126" spans="1:13" ht="21.75" customHeight="1" x14ac:dyDescent="0.25">
      <c r="A126" s="96" t="s">
        <v>82</v>
      </c>
      <c r="B126" s="96"/>
      <c r="C126" s="97"/>
      <c r="D126" s="97"/>
      <c r="F126" s="7"/>
      <c r="G126" s="78">
        <v>22268</v>
      </c>
      <c r="H126" s="7"/>
      <c r="I126" s="70">
        <v>-954</v>
      </c>
      <c r="J126" s="7"/>
      <c r="K126" s="78">
        <v>73155</v>
      </c>
      <c r="L126" s="7"/>
      <c r="M126" s="81">
        <v>61266</v>
      </c>
    </row>
    <row r="127" spans="1:13" ht="6" customHeight="1" x14ac:dyDescent="0.25">
      <c r="A127" s="96"/>
      <c r="B127" s="96"/>
      <c r="C127" s="97"/>
      <c r="D127" s="97"/>
      <c r="F127" s="7"/>
      <c r="G127" s="79"/>
      <c r="H127" s="7"/>
      <c r="I127" s="71"/>
      <c r="J127" s="7"/>
      <c r="K127" s="79"/>
      <c r="L127" s="7"/>
      <c r="M127" s="71"/>
    </row>
    <row r="128" spans="1:13" ht="21.75" customHeight="1" x14ac:dyDescent="0.25">
      <c r="A128" s="102" t="s">
        <v>83</v>
      </c>
      <c r="B128" s="96"/>
      <c r="C128" s="98"/>
      <c r="D128" s="98"/>
      <c r="F128" s="7"/>
      <c r="G128" s="88">
        <f>SUM(G117:G126)</f>
        <v>2564081</v>
      </c>
      <c r="H128" s="7"/>
      <c r="I128" s="76">
        <f>SUM(I117:I126)</f>
        <v>2704361</v>
      </c>
      <c r="J128" s="7"/>
      <c r="K128" s="88">
        <f>SUM(K117:K126)</f>
        <v>2406201</v>
      </c>
      <c r="L128" s="7"/>
      <c r="M128" s="76">
        <f>SUM(M117:M126)</f>
        <v>2549660</v>
      </c>
    </row>
    <row r="129" spans="1:13" ht="21.75" customHeight="1" x14ac:dyDescent="0.25">
      <c r="A129" s="102" t="s">
        <v>84</v>
      </c>
      <c r="B129" s="96"/>
      <c r="C129" s="96"/>
      <c r="D129" s="96"/>
      <c r="F129" s="7"/>
      <c r="G129" s="78">
        <v>38089</v>
      </c>
      <c r="H129" s="7"/>
      <c r="I129" s="81">
        <v>44929</v>
      </c>
      <c r="J129" s="7"/>
      <c r="K129" s="78">
        <v>0</v>
      </c>
      <c r="L129" s="7"/>
      <c r="M129" s="70">
        <v>0</v>
      </c>
    </row>
    <row r="130" spans="1:13" ht="6" customHeight="1" x14ac:dyDescent="0.25">
      <c r="A130" s="5"/>
      <c r="B130" s="5"/>
      <c r="C130" s="99"/>
      <c r="D130" s="99"/>
      <c r="F130" s="7"/>
      <c r="G130" s="74"/>
      <c r="H130" s="7"/>
      <c r="I130" s="76"/>
      <c r="J130" s="7"/>
      <c r="K130" s="74"/>
      <c r="L130" s="7"/>
      <c r="M130" s="76"/>
    </row>
    <row r="131" spans="1:13" ht="21.75" customHeight="1" x14ac:dyDescent="0.25">
      <c r="A131" s="10" t="s">
        <v>85</v>
      </c>
      <c r="B131" s="5"/>
      <c r="C131" s="99"/>
      <c r="D131" s="99"/>
      <c r="F131" s="7"/>
      <c r="G131" s="91">
        <f>SUM(G128:G129)</f>
        <v>2602170</v>
      </c>
      <c r="H131" s="7"/>
      <c r="I131" s="81">
        <f>SUM(I128:I129)</f>
        <v>2749290</v>
      </c>
      <c r="J131" s="7"/>
      <c r="K131" s="91">
        <f>SUM(K128:K129)</f>
        <v>2406201</v>
      </c>
      <c r="L131" s="7"/>
      <c r="M131" s="81">
        <f>SUM(M128:M129)</f>
        <v>2549660</v>
      </c>
    </row>
    <row r="132" spans="1:13" ht="6" customHeight="1" x14ac:dyDescent="0.25">
      <c r="A132" s="5"/>
      <c r="B132" s="5"/>
      <c r="C132" s="99"/>
      <c r="D132" s="99"/>
      <c r="F132" s="7"/>
      <c r="G132" s="74"/>
      <c r="H132" s="7"/>
      <c r="I132" s="76"/>
      <c r="J132" s="7"/>
      <c r="K132" s="74"/>
      <c r="L132" s="7"/>
      <c r="M132" s="76"/>
    </row>
    <row r="133" spans="1:13" ht="21.75" customHeight="1" thickBot="1" x14ac:dyDescent="0.3">
      <c r="A133" s="10" t="s">
        <v>86</v>
      </c>
      <c r="B133" s="5"/>
      <c r="C133" s="99"/>
      <c r="D133" s="99"/>
      <c r="F133" s="7"/>
      <c r="G133" s="75">
        <f>G88+G131</f>
        <v>5053990</v>
      </c>
      <c r="H133" s="7"/>
      <c r="I133" s="111">
        <f>I88+I131</f>
        <v>5324832</v>
      </c>
      <c r="J133" s="7"/>
      <c r="K133" s="75">
        <f>K88+K131</f>
        <v>4563347</v>
      </c>
      <c r="L133" s="7"/>
      <c r="M133" s="111">
        <f>M88+M131</f>
        <v>4829726</v>
      </c>
    </row>
    <row r="134" spans="1:13" ht="21.75" customHeight="1" thickTop="1" x14ac:dyDescent="0.25">
      <c r="A134" s="5"/>
      <c r="B134" s="5"/>
      <c r="C134" s="96"/>
      <c r="D134" s="96"/>
      <c r="F134" s="7"/>
      <c r="G134" s="71"/>
      <c r="H134" s="103"/>
      <c r="I134" s="71"/>
      <c r="J134" s="103"/>
      <c r="K134" s="71"/>
      <c r="L134" s="103"/>
      <c r="M134" s="71"/>
    </row>
    <row r="135" spans="1:13" ht="21.75" customHeight="1" x14ac:dyDescent="0.25">
      <c r="A135" s="5"/>
      <c r="B135" s="5"/>
      <c r="C135" s="96"/>
      <c r="D135" s="96"/>
      <c r="F135" s="7"/>
      <c r="G135" s="71"/>
      <c r="H135" s="103"/>
      <c r="I135" s="71"/>
      <c r="J135" s="103"/>
      <c r="K135" s="71"/>
      <c r="L135" s="103"/>
      <c r="M135" s="71"/>
    </row>
    <row r="136" spans="1:13" ht="21.75" customHeight="1" x14ac:dyDescent="0.25">
      <c r="A136" s="5"/>
      <c r="B136" s="5"/>
      <c r="C136" s="96"/>
      <c r="D136" s="96"/>
      <c r="F136" s="7"/>
      <c r="G136" s="71"/>
      <c r="H136" s="103"/>
      <c r="I136" s="71"/>
      <c r="J136" s="103"/>
      <c r="K136" s="71"/>
      <c r="L136" s="103"/>
      <c r="M136" s="71"/>
    </row>
    <row r="137" spans="1:13" ht="21.75" customHeight="1" x14ac:dyDescent="0.25">
      <c r="A137" s="5"/>
      <c r="B137" s="5"/>
      <c r="C137" s="96"/>
      <c r="D137" s="96"/>
      <c r="F137" s="7"/>
      <c r="G137" s="71"/>
      <c r="H137" s="7"/>
      <c r="I137" s="71"/>
      <c r="J137" s="7"/>
      <c r="K137" s="71"/>
      <c r="L137" s="7"/>
      <c r="M137" s="71"/>
    </row>
    <row r="138" spans="1:13" ht="21.75" customHeight="1" x14ac:dyDescent="0.25">
      <c r="A138" s="5"/>
      <c r="B138" s="5"/>
      <c r="C138" s="96"/>
      <c r="D138" s="96"/>
      <c r="F138" s="7"/>
      <c r="G138" s="71"/>
      <c r="H138" s="7"/>
      <c r="I138" s="71"/>
      <c r="J138" s="7"/>
      <c r="K138" s="71"/>
      <c r="L138" s="7"/>
      <c r="M138" s="71"/>
    </row>
    <row r="139" spans="1:13" ht="21.75" customHeight="1" x14ac:dyDescent="0.25">
      <c r="A139" s="5"/>
      <c r="B139" s="5"/>
      <c r="C139" s="96"/>
      <c r="D139" s="96"/>
      <c r="F139" s="7"/>
      <c r="G139" s="71"/>
      <c r="H139" s="7"/>
      <c r="I139" s="71"/>
      <c r="J139" s="7"/>
      <c r="K139" s="71"/>
      <c r="L139" s="7"/>
      <c r="M139" s="71"/>
    </row>
    <row r="140" spans="1:13" ht="21.75" customHeight="1" x14ac:dyDescent="0.25">
      <c r="A140" s="5"/>
      <c r="B140" s="5"/>
      <c r="C140" s="96"/>
      <c r="D140" s="96"/>
      <c r="F140" s="7"/>
      <c r="G140" s="71"/>
      <c r="H140" s="7"/>
      <c r="I140" s="71"/>
      <c r="J140" s="7"/>
      <c r="K140" s="71"/>
      <c r="L140" s="7"/>
      <c r="M140" s="71"/>
    </row>
    <row r="141" spans="1:13" ht="21" customHeight="1" x14ac:dyDescent="0.25">
      <c r="A141" s="5"/>
      <c r="B141" s="5"/>
      <c r="C141" s="96"/>
      <c r="D141" s="96"/>
      <c r="F141" s="7"/>
      <c r="G141" s="71"/>
      <c r="H141" s="7"/>
      <c r="I141" s="71"/>
      <c r="J141" s="7"/>
      <c r="K141" s="71"/>
      <c r="L141" s="7"/>
      <c r="M141" s="71"/>
    </row>
    <row r="142" spans="1:13" s="29" customFormat="1" ht="21.95" customHeight="1" x14ac:dyDescent="0.25">
      <c r="A142" s="12" t="s">
        <v>38</v>
      </c>
      <c r="B142" s="35"/>
      <c r="C142" s="104"/>
      <c r="D142" s="104"/>
      <c r="E142" s="86"/>
      <c r="F142" s="86"/>
      <c r="G142" s="105"/>
      <c r="H142" s="3"/>
      <c r="I142" s="105"/>
      <c r="J142" s="86"/>
      <c r="K142" s="105"/>
      <c r="L142" s="3"/>
      <c r="M142" s="105"/>
    </row>
  </sheetData>
  <mergeCells count="6">
    <mergeCell ref="G5:I5"/>
    <mergeCell ref="K5:M5"/>
    <mergeCell ref="G53:I53"/>
    <mergeCell ref="K53:M53"/>
    <mergeCell ref="G101:I101"/>
    <mergeCell ref="K101:M101"/>
  </mergeCells>
  <pageMargins left="0.8" right="0.5" top="0.5" bottom="0.6" header="0.49" footer="0.4"/>
  <pageSetup paperSize="9" scale="88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57"/>
  <sheetViews>
    <sheetView topLeftCell="A48" zoomScaleNormal="100" zoomScaleSheetLayoutView="130" zoomScalePageLayoutView="72" workbookViewId="0">
      <selection activeCell="G19" sqref="G19"/>
    </sheetView>
  </sheetViews>
  <sheetFormatPr defaultColWidth="8.85546875" defaultRowHeight="18" customHeight="1" x14ac:dyDescent="0.25"/>
  <cols>
    <col min="1" max="3" width="1.7109375" style="9" customWidth="1"/>
    <col min="4" max="4" width="36.42578125" style="9" customWidth="1"/>
    <col min="5" max="5" width="7.42578125" style="18" customWidth="1"/>
    <col min="6" max="6" width="0.85546875" style="9" customWidth="1"/>
    <col min="7" max="7" width="12.140625" style="80" customWidth="1"/>
    <col min="8" max="8" width="0.85546875" style="9" customWidth="1"/>
    <col min="9" max="9" width="12.140625" style="80" customWidth="1"/>
    <col min="10" max="10" width="0.85546875" style="9" customWidth="1"/>
    <col min="11" max="11" width="12.140625" style="80" customWidth="1"/>
    <col min="12" max="12" width="0.85546875" style="9" customWidth="1"/>
    <col min="13" max="13" width="12.140625" style="80" customWidth="1"/>
    <col min="14" max="16384" width="8.85546875" style="18"/>
  </cols>
  <sheetData>
    <row r="1" spans="1:13" s="9" customFormat="1" ht="21" customHeight="1" x14ac:dyDescent="0.25">
      <c r="A1" s="4" t="s">
        <v>87</v>
      </c>
      <c r="B1" s="5"/>
      <c r="C1" s="5"/>
      <c r="D1" s="5"/>
      <c r="E1" s="6"/>
      <c r="F1" s="7"/>
      <c r="G1" s="69"/>
      <c r="H1" s="7"/>
      <c r="I1" s="69"/>
      <c r="J1" s="7"/>
      <c r="K1" s="69"/>
      <c r="L1" s="7"/>
      <c r="M1" s="69"/>
    </row>
    <row r="2" spans="1:13" s="9" customFormat="1" ht="21" customHeight="1" x14ac:dyDescent="0.25">
      <c r="A2" s="10" t="s">
        <v>88</v>
      </c>
      <c r="B2" s="10"/>
      <c r="C2" s="5"/>
      <c r="D2" s="5"/>
      <c r="E2" s="6"/>
      <c r="F2" s="7"/>
      <c r="G2" s="69"/>
      <c r="H2" s="7"/>
      <c r="I2" s="69"/>
      <c r="J2" s="7"/>
      <c r="K2" s="69"/>
      <c r="L2" s="7"/>
      <c r="M2" s="69"/>
    </row>
    <row r="3" spans="1:13" s="9" customFormat="1" ht="21" customHeight="1" x14ac:dyDescent="0.25">
      <c r="A3" s="11" t="s">
        <v>89</v>
      </c>
      <c r="B3" s="12"/>
      <c r="C3" s="12"/>
      <c r="D3" s="12"/>
      <c r="E3" s="13"/>
      <c r="F3" s="14"/>
      <c r="G3" s="70"/>
      <c r="H3" s="14"/>
      <c r="I3" s="70"/>
      <c r="J3" s="14"/>
      <c r="K3" s="70"/>
      <c r="L3" s="14"/>
      <c r="M3" s="70"/>
    </row>
    <row r="4" spans="1:13" s="9" customFormat="1" ht="14.25" customHeight="1" x14ac:dyDescent="0.25">
      <c r="A4" s="10"/>
      <c r="B4" s="5"/>
      <c r="C4" s="5"/>
      <c r="D4" s="5"/>
      <c r="E4" s="6"/>
      <c r="F4" s="7"/>
      <c r="G4" s="71"/>
      <c r="H4" s="7"/>
      <c r="I4" s="71"/>
      <c r="J4" s="7"/>
      <c r="K4" s="71"/>
      <c r="L4" s="7"/>
      <c r="M4" s="71"/>
    </row>
    <row r="5" spans="1:13" ht="19.350000000000001" customHeight="1" x14ac:dyDescent="0.25">
      <c r="A5" s="10"/>
      <c r="B5" s="5"/>
      <c r="C5" s="5"/>
      <c r="D5" s="5"/>
      <c r="F5" s="7"/>
      <c r="G5" s="124" t="s">
        <v>3</v>
      </c>
      <c r="H5" s="124"/>
      <c r="I5" s="124"/>
      <c r="J5" s="7"/>
      <c r="K5" s="124" t="s">
        <v>4</v>
      </c>
      <c r="L5" s="124"/>
      <c r="M5" s="124"/>
    </row>
    <row r="6" spans="1:13" ht="19.350000000000001" customHeight="1" x14ac:dyDescent="0.25">
      <c r="A6" s="10"/>
      <c r="B6" s="5"/>
      <c r="C6" s="5"/>
      <c r="D6" s="5"/>
      <c r="F6" s="19"/>
      <c r="G6" s="72" t="s">
        <v>9</v>
      </c>
      <c r="H6" s="19"/>
      <c r="I6" s="72" t="s">
        <v>10</v>
      </c>
      <c r="J6" s="19"/>
      <c r="K6" s="72" t="s">
        <v>9</v>
      </c>
      <c r="L6" s="19"/>
      <c r="M6" s="72" t="s">
        <v>10</v>
      </c>
    </row>
    <row r="7" spans="1:13" ht="19.350000000000001" customHeight="1" x14ac:dyDescent="0.25">
      <c r="A7" s="10"/>
      <c r="B7" s="5"/>
      <c r="C7" s="5"/>
      <c r="E7" s="20" t="s">
        <v>11</v>
      </c>
      <c r="F7" s="7"/>
      <c r="G7" s="73" t="s">
        <v>12</v>
      </c>
      <c r="H7" s="19"/>
      <c r="I7" s="73" t="s">
        <v>12</v>
      </c>
      <c r="J7" s="19"/>
      <c r="K7" s="73" t="s">
        <v>12</v>
      </c>
      <c r="L7" s="19"/>
      <c r="M7" s="73" t="s">
        <v>12</v>
      </c>
    </row>
    <row r="8" spans="1:13" ht="5.0999999999999996" customHeight="1" x14ac:dyDescent="0.25">
      <c r="A8" s="10"/>
      <c r="B8" s="5"/>
      <c r="C8" s="5"/>
      <c r="E8" s="48"/>
      <c r="F8" s="7"/>
      <c r="G8" s="74"/>
      <c r="H8" s="7"/>
      <c r="I8" s="69"/>
      <c r="J8" s="7"/>
      <c r="K8" s="74"/>
      <c r="L8" s="7"/>
      <c r="M8" s="69"/>
    </row>
    <row r="9" spans="1:13" ht="18.75" customHeight="1" x14ac:dyDescent="0.25">
      <c r="A9" s="5" t="s">
        <v>90</v>
      </c>
      <c r="B9" s="5"/>
      <c r="C9" s="5"/>
      <c r="D9" s="5"/>
      <c r="E9" s="21"/>
      <c r="F9" s="7"/>
      <c r="G9" s="88">
        <v>1456692</v>
      </c>
      <c r="H9" s="7"/>
      <c r="I9" s="76">
        <v>1301459</v>
      </c>
      <c r="J9" s="7"/>
      <c r="K9" s="88">
        <v>1353637</v>
      </c>
      <c r="L9" s="7"/>
      <c r="M9" s="76">
        <v>1195522</v>
      </c>
    </row>
    <row r="10" spans="1:13" ht="19.350000000000001" customHeight="1" x14ac:dyDescent="0.25">
      <c r="A10" s="5" t="s">
        <v>91</v>
      </c>
      <c r="B10" s="5"/>
      <c r="C10" s="5"/>
      <c r="D10" s="5"/>
      <c r="F10" s="7"/>
      <c r="G10" s="91">
        <v>-640366</v>
      </c>
      <c r="H10" s="7"/>
      <c r="I10" s="81">
        <v>-578706</v>
      </c>
      <c r="J10" s="7"/>
      <c r="K10" s="91">
        <v>-613914</v>
      </c>
      <c r="L10" s="7"/>
      <c r="M10" s="81">
        <v>-549297</v>
      </c>
    </row>
    <row r="11" spans="1:13" s="26" customFormat="1" ht="5.0999999999999996" customHeight="1" x14ac:dyDescent="0.25">
      <c r="B11" s="10"/>
      <c r="C11" s="10"/>
      <c r="D11" s="10"/>
      <c r="F11" s="19"/>
      <c r="G11" s="82"/>
      <c r="H11" s="19"/>
      <c r="I11" s="72"/>
      <c r="J11" s="19"/>
      <c r="K11" s="82"/>
      <c r="L11" s="19"/>
      <c r="M11" s="72"/>
    </row>
    <row r="12" spans="1:13" ht="19.350000000000001" customHeight="1" x14ac:dyDescent="0.25">
      <c r="A12" s="10" t="s">
        <v>92</v>
      </c>
      <c r="B12" s="5"/>
      <c r="C12" s="5"/>
      <c r="D12" s="5"/>
      <c r="F12" s="7"/>
      <c r="G12" s="88">
        <f>SUM(G9:G11)</f>
        <v>816326</v>
      </c>
      <c r="H12" s="7"/>
      <c r="I12" s="76">
        <f>SUM(I9:I11)</f>
        <v>722753</v>
      </c>
      <c r="J12" s="7"/>
      <c r="K12" s="88">
        <f>SUM(K9:K11)</f>
        <v>739723</v>
      </c>
      <c r="L12" s="7"/>
      <c r="M12" s="76">
        <f>SUM(M9:M11)</f>
        <v>646225</v>
      </c>
    </row>
    <row r="13" spans="1:13" ht="19.350000000000001" customHeight="1" x14ac:dyDescent="0.25">
      <c r="A13" s="5" t="s">
        <v>93</v>
      </c>
      <c r="B13" s="5"/>
      <c r="C13" s="5"/>
      <c r="D13" s="5"/>
      <c r="F13" s="7"/>
      <c r="G13" s="88">
        <v>15640</v>
      </c>
      <c r="H13" s="7"/>
      <c r="I13" s="76">
        <v>23058</v>
      </c>
      <c r="J13" s="7"/>
      <c r="K13" s="88">
        <v>37019</v>
      </c>
      <c r="L13" s="7"/>
      <c r="M13" s="76">
        <v>29668</v>
      </c>
    </row>
    <row r="14" spans="1:13" ht="19.350000000000001" customHeight="1" x14ac:dyDescent="0.25">
      <c r="A14" s="5" t="s">
        <v>94</v>
      </c>
      <c r="B14" s="5"/>
      <c r="C14" s="5"/>
      <c r="D14" s="5"/>
      <c r="F14" s="7"/>
      <c r="G14" s="88">
        <v>-607789</v>
      </c>
      <c r="H14" s="7"/>
      <c r="I14" s="76">
        <v>-531028</v>
      </c>
      <c r="J14" s="7"/>
      <c r="K14" s="88">
        <v>-550741</v>
      </c>
      <c r="L14" s="7"/>
      <c r="M14" s="76">
        <v>-472383</v>
      </c>
    </row>
    <row r="15" spans="1:13" ht="19.350000000000001" customHeight="1" x14ac:dyDescent="0.25">
      <c r="A15" s="5" t="s">
        <v>95</v>
      </c>
      <c r="B15" s="5"/>
      <c r="C15" s="5"/>
      <c r="D15" s="5"/>
      <c r="F15" s="7"/>
      <c r="G15" s="88">
        <v>-105488</v>
      </c>
      <c r="H15" s="7"/>
      <c r="I15" s="76">
        <v>-99784</v>
      </c>
      <c r="J15" s="7"/>
      <c r="K15" s="88">
        <v>-105228</v>
      </c>
      <c r="L15" s="7"/>
      <c r="M15" s="76">
        <v>-94884</v>
      </c>
    </row>
    <row r="16" spans="1:13" ht="19.350000000000001" customHeight="1" x14ac:dyDescent="0.25">
      <c r="A16" s="5" t="s">
        <v>96</v>
      </c>
      <c r="B16" s="5"/>
      <c r="C16" s="5"/>
      <c r="D16" s="5"/>
      <c r="F16" s="7"/>
      <c r="G16" s="88">
        <v>8937</v>
      </c>
      <c r="H16" s="7"/>
      <c r="I16" s="76">
        <v>-2703</v>
      </c>
      <c r="J16" s="7"/>
      <c r="K16" s="88">
        <v>6360</v>
      </c>
      <c r="L16" s="7"/>
      <c r="M16" s="76">
        <v>-1999</v>
      </c>
    </row>
    <row r="17" spans="1:13" ht="19.350000000000001" customHeight="1" x14ac:dyDescent="0.25">
      <c r="A17" s="44" t="s">
        <v>97</v>
      </c>
      <c r="B17" s="5"/>
      <c r="C17" s="5"/>
      <c r="D17" s="5"/>
      <c r="F17" s="7"/>
      <c r="G17" s="88">
        <v>-17285</v>
      </c>
      <c r="I17" s="76">
        <v>-14328</v>
      </c>
      <c r="K17" s="88">
        <v>-15330</v>
      </c>
      <c r="M17" s="76">
        <v>-12060</v>
      </c>
    </row>
    <row r="18" spans="1:13" ht="19.350000000000001" customHeight="1" x14ac:dyDescent="0.25">
      <c r="A18" s="5" t="s">
        <v>98</v>
      </c>
      <c r="B18" s="5"/>
      <c r="C18" s="5"/>
      <c r="D18" s="5"/>
      <c r="E18" s="21"/>
      <c r="F18" s="7"/>
      <c r="G18" s="88"/>
      <c r="H18" s="7"/>
      <c r="I18" s="76"/>
      <c r="J18" s="7"/>
      <c r="K18" s="88"/>
      <c r="L18" s="7"/>
      <c r="M18" s="76"/>
    </row>
    <row r="19" spans="1:13" ht="19.350000000000001" customHeight="1" x14ac:dyDescent="0.25">
      <c r="A19" s="18"/>
      <c r="B19" s="5" t="s">
        <v>99</v>
      </c>
      <c r="C19" s="5"/>
      <c r="D19" s="5"/>
      <c r="E19" s="21"/>
      <c r="F19" s="7"/>
      <c r="G19" s="91">
        <v>4810</v>
      </c>
      <c r="I19" s="81">
        <v>1752</v>
      </c>
      <c r="K19" s="91">
        <v>0</v>
      </c>
      <c r="M19" s="81" t="s">
        <v>78</v>
      </c>
    </row>
    <row r="20" spans="1:13" ht="5.0999999999999996" customHeight="1" x14ac:dyDescent="0.25">
      <c r="A20" s="44"/>
      <c r="B20" s="5"/>
      <c r="C20" s="5"/>
      <c r="D20" s="5"/>
      <c r="F20" s="7"/>
      <c r="G20" s="88"/>
      <c r="I20" s="76"/>
      <c r="K20" s="88"/>
      <c r="M20" s="76"/>
    </row>
    <row r="21" spans="1:13" ht="19.350000000000001" customHeight="1" x14ac:dyDescent="0.25">
      <c r="A21" s="45" t="s">
        <v>100</v>
      </c>
      <c r="B21" s="5"/>
      <c r="C21" s="5"/>
      <c r="D21" s="5"/>
      <c r="F21" s="7"/>
      <c r="G21" s="88">
        <f>SUM(G12:G19)</f>
        <v>115151</v>
      </c>
      <c r="I21" s="76">
        <f>SUM(I12:I19)</f>
        <v>99720</v>
      </c>
      <c r="K21" s="88">
        <f>SUM(K12:K19)</f>
        <v>111803</v>
      </c>
      <c r="M21" s="76">
        <f>SUM(M12:M19)</f>
        <v>94567</v>
      </c>
    </row>
    <row r="22" spans="1:13" ht="19.350000000000001" customHeight="1" x14ac:dyDescent="0.25">
      <c r="A22" s="5" t="s">
        <v>101</v>
      </c>
      <c r="B22" s="5"/>
      <c r="C22" s="5"/>
      <c r="D22" s="5"/>
      <c r="E22" s="21"/>
      <c r="F22" s="7"/>
      <c r="G22" s="91">
        <v>-25058</v>
      </c>
      <c r="H22" s="7"/>
      <c r="I22" s="81">
        <v>-17133</v>
      </c>
      <c r="J22" s="7"/>
      <c r="K22" s="91">
        <v>-23001</v>
      </c>
      <c r="L22" s="7"/>
      <c r="M22" s="81">
        <v>-13954</v>
      </c>
    </row>
    <row r="23" spans="1:13" ht="5.0999999999999996" customHeight="1" x14ac:dyDescent="0.25">
      <c r="A23" s="44"/>
      <c r="B23" s="5"/>
      <c r="C23" s="5"/>
      <c r="D23" s="5"/>
      <c r="F23" s="7"/>
      <c r="G23" s="88"/>
      <c r="I23" s="76"/>
      <c r="K23" s="88"/>
      <c r="M23" s="76"/>
    </row>
    <row r="24" spans="1:13" ht="19.350000000000001" customHeight="1" x14ac:dyDescent="0.25">
      <c r="A24" s="45" t="s">
        <v>102</v>
      </c>
      <c r="B24" s="5"/>
      <c r="C24" s="5"/>
      <c r="D24" s="5"/>
      <c r="F24" s="7"/>
      <c r="G24" s="91">
        <f>SUM(G21:G22)</f>
        <v>90093</v>
      </c>
      <c r="H24" s="7"/>
      <c r="I24" s="81">
        <f>SUM(I21:I22)</f>
        <v>82587</v>
      </c>
      <c r="J24" s="7"/>
      <c r="K24" s="91">
        <f>SUM(K21:K22)</f>
        <v>88802</v>
      </c>
      <c r="L24" s="7"/>
      <c r="M24" s="81">
        <f>SUM(M21:M22)</f>
        <v>80613</v>
      </c>
    </row>
    <row r="25" spans="1:13" ht="10.35" customHeight="1" x14ac:dyDescent="0.25">
      <c r="A25" s="5"/>
      <c r="B25" s="5"/>
      <c r="C25" s="5"/>
      <c r="D25" s="5"/>
      <c r="F25" s="7"/>
      <c r="G25" s="88"/>
      <c r="H25" s="7"/>
      <c r="I25" s="76"/>
      <c r="J25" s="7"/>
      <c r="K25" s="88"/>
      <c r="L25" s="7"/>
      <c r="M25" s="76"/>
    </row>
    <row r="26" spans="1:13" ht="19.350000000000001" customHeight="1" x14ac:dyDescent="0.25">
      <c r="A26" s="10" t="s">
        <v>103</v>
      </c>
      <c r="B26" s="5"/>
      <c r="C26" s="5"/>
      <c r="D26" s="5"/>
      <c r="F26" s="7"/>
      <c r="G26" s="88"/>
      <c r="H26" s="7"/>
      <c r="I26" s="76"/>
      <c r="J26" s="7"/>
      <c r="K26" s="88"/>
      <c r="L26" s="7"/>
      <c r="M26" s="76"/>
    </row>
    <row r="27" spans="1:13" ht="19.350000000000001" customHeight="1" x14ac:dyDescent="0.25">
      <c r="A27" s="5" t="s">
        <v>230</v>
      </c>
      <c r="C27" s="66"/>
      <c r="D27" s="66"/>
      <c r="F27" s="7"/>
      <c r="G27" s="88"/>
      <c r="H27" s="7"/>
      <c r="I27" s="76"/>
      <c r="J27" s="7"/>
      <c r="K27" s="88"/>
      <c r="L27" s="7"/>
      <c r="M27" s="76"/>
    </row>
    <row r="28" spans="1:13" ht="19.350000000000001" customHeight="1" x14ac:dyDescent="0.25">
      <c r="A28" s="5"/>
      <c r="B28" s="9" t="s">
        <v>105</v>
      </c>
      <c r="C28" s="66"/>
      <c r="D28" s="66"/>
      <c r="F28" s="7"/>
      <c r="G28" s="88"/>
      <c r="H28" s="7"/>
      <c r="I28" s="76"/>
      <c r="J28" s="7"/>
      <c r="K28" s="88"/>
      <c r="L28" s="7"/>
      <c r="M28" s="76"/>
    </row>
    <row r="29" spans="1:13" ht="18.600000000000001" customHeight="1" x14ac:dyDescent="0.25">
      <c r="A29" s="5"/>
      <c r="B29" s="5"/>
      <c r="C29" s="5" t="s">
        <v>106</v>
      </c>
      <c r="D29" s="5"/>
      <c r="E29" s="21"/>
      <c r="F29" s="7"/>
      <c r="G29" s="88"/>
      <c r="H29" s="7"/>
      <c r="I29" s="76"/>
      <c r="J29" s="7"/>
      <c r="K29" s="88"/>
      <c r="L29" s="7"/>
      <c r="M29" s="76"/>
    </row>
    <row r="30" spans="1:13" ht="18.600000000000001" customHeight="1" x14ac:dyDescent="0.25">
      <c r="A30" s="18"/>
      <c r="B30" s="18"/>
      <c r="C30" s="46" t="s">
        <v>107</v>
      </c>
      <c r="D30" s="5"/>
      <c r="E30" s="21"/>
      <c r="F30" s="7"/>
      <c r="G30" s="88">
        <v>13625</v>
      </c>
      <c r="H30" s="7"/>
      <c r="I30" s="76">
        <v>0</v>
      </c>
      <c r="J30" s="7"/>
      <c r="K30" s="88">
        <v>11889</v>
      </c>
      <c r="L30" s="7"/>
      <c r="M30" s="76">
        <v>0</v>
      </c>
    </row>
    <row r="31" spans="1:13" ht="18.600000000000001" customHeight="1" x14ac:dyDescent="0.25">
      <c r="A31" s="18" t="s">
        <v>104</v>
      </c>
      <c r="B31" s="18"/>
      <c r="C31" s="46"/>
      <c r="D31" s="5"/>
      <c r="E31" s="21"/>
      <c r="F31" s="7"/>
      <c r="G31" s="88"/>
      <c r="H31" s="7"/>
      <c r="I31" s="76"/>
      <c r="J31" s="7"/>
      <c r="K31" s="88"/>
      <c r="L31" s="7"/>
      <c r="M31" s="76"/>
    </row>
    <row r="32" spans="1:13" ht="18.600000000000001" customHeight="1" x14ac:dyDescent="0.25">
      <c r="A32" s="18"/>
      <c r="B32" s="18" t="s">
        <v>105</v>
      </c>
      <c r="C32" s="46"/>
      <c r="D32" s="5"/>
      <c r="E32" s="21"/>
      <c r="F32" s="7"/>
      <c r="G32" s="88"/>
      <c r="H32" s="7"/>
      <c r="I32" s="76"/>
      <c r="J32" s="7"/>
      <c r="K32" s="88"/>
      <c r="L32" s="7"/>
      <c r="M32" s="76"/>
    </row>
    <row r="33" spans="1:13" ht="19.350000000000001" customHeight="1" x14ac:dyDescent="0.25">
      <c r="A33" s="5"/>
      <c r="C33" s="5" t="s">
        <v>108</v>
      </c>
      <c r="D33" s="5"/>
      <c r="F33" s="7"/>
      <c r="G33" s="88"/>
      <c r="H33" s="7"/>
      <c r="I33" s="76"/>
      <c r="J33" s="7"/>
      <c r="K33" s="88"/>
      <c r="L33" s="7"/>
      <c r="M33" s="76"/>
    </row>
    <row r="34" spans="1:13" ht="19.350000000000001" customHeight="1" x14ac:dyDescent="0.25">
      <c r="A34" s="5"/>
      <c r="B34" s="46"/>
      <c r="C34" s="18"/>
      <c r="D34" s="5" t="s">
        <v>109</v>
      </c>
      <c r="F34" s="7"/>
      <c r="G34" s="91">
        <v>3472</v>
      </c>
      <c r="H34" s="7"/>
      <c r="I34" s="81">
        <v>2175</v>
      </c>
      <c r="J34" s="7"/>
      <c r="K34" s="91">
        <v>0</v>
      </c>
      <c r="L34" s="7"/>
      <c r="M34" s="81">
        <v>0</v>
      </c>
    </row>
    <row r="35" spans="1:13" ht="4.5" customHeight="1" x14ac:dyDescent="0.25">
      <c r="A35" s="5"/>
      <c r="B35" s="5"/>
      <c r="C35" s="5"/>
      <c r="D35" s="5"/>
      <c r="F35" s="7"/>
      <c r="G35" s="88"/>
      <c r="H35" s="7"/>
      <c r="I35" s="76"/>
      <c r="J35" s="7"/>
      <c r="K35" s="88"/>
      <c r="L35" s="7"/>
      <c r="M35" s="76"/>
    </row>
    <row r="36" spans="1:13" ht="19.350000000000001" customHeight="1" x14ac:dyDescent="0.25">
      <c r="A36" s="10" t="s">
        <v>110</v>
      </c>
      <c r="B36" s="5"/>
      <c r="C36" s="5"/>
      <c r="D36" s="5"/>
      <c r="F36" s="7"/>
      <c r="G36" s="88"/>
      <c r="H36" s="7"/>
      <c r="I36" s="76"/>
      <c r="J36" s="7"/>
      <c r="K36" s="88"/>
      <c r="L36" s="7"/>
      <c r="M36" s="76"/>
    </row>
    <row r="37" spans="1:13" ht="19.350000000000001" customHeight="1" x14ac:dyDescent="0.25">
      <c r="A37" s="18"/>
      <c r="B37" s="4" t="s">
        <v>111</v>
      </c>
      <c r="C37" s="5"/>
      <c r="D37" s="5"/>
      <c r="E37" s="7"/>
      <c r="F37" s="7"/>
      <c r="G37" s="91">
        <f>SUM(G29:G34)</f>
        <v>17097</v>
      </c>
      <c r="H37" s="7"/>
      <c r="I37" s="81">
        <f>SUM(I29:I34)</f>
        <v>2175</v>
      </c>
      <c r="J37" s="7"/>
      <c r="K37" s="91">
        <f>SUM(K29:K34)</f>
        <v>11889</v>
      </c>
      <c r="L37" s="7"/>
      <c r="M37" s="81">
        <f>SUM(M29:M34)</f>
        <v>0</v>
      </c>
    </row>
    <row r="38" spans="1:13" ht="5.0999999999999996" customHeight="1" x14ac:dyDescent="0.25">
      <c r="A38" s="5"/>
      <c r="B38" s="5"/>
      <c r="C38" s="5"/>
      <c r="D38" s="5"/>
      <c r="E38" s="7"/>
      <c r="F38" s="7"/>
      <c r="G38" s="88"/>
      <c r="H38" s="7"/>
      <c r="I38" s="76"/>
      <c r="J38" s="7"/>
      <c r="K38" s="88"/>
      <c r="L38" s="7"/>
      <c r="M38" s="76"/>
    </row>
    <row r="39" spans="1:13" ht="19.350000000000001" customHeight="1" x14ac:dyDescent="0.25">
      <c r="A39" s="10" t="s">
        <v>112</v>
      </c>
      <c r="B39" s="5"/>
      <c r="C39" s="5"/>
      <c r="D39" s="5"/>
      <c r="E39" s="6"/>
      <c r="F39" s="7"/>
      <c r="G39" s="91">
        <f>G37+G24</f>
        <v>107190</v>
      </c>
      <c r="H39" s="7"/>
      <c r="I39" s="81">
        <f>I37+I24</f>
        <v>84762</v>
      </c>
      <c r="J39" s="7"/>
      <c r="K39" s="91">
        <f>K37+K24</f>
        <v>100691</v>
      </c>
      <c r="L39" s="7"/>
      <c r="M39" s="81">
        <f>M37+M24</f>
        <v>80613</v>
      </c>
    </row>
    <row r="40" spans="1:13" ht="5.0999999999999996" customHeight="1" x14ac:dyDescent="0.25">
      <c r="A40" s="4"/>
      <c r="B40" s="5"/>
      <c r="C40" s="5"/>
      <c r="D40" s="5"/>
      <c r="E40" s="6"/>
      <c r="F40" s="7"/>
      <c r="G40" s="88"/>
      <c r="H40" s="7"/>
      <c r="I40" s="76"/>
      <c r="J40" s="7"/>
      <c r="K40" s="88"/>
      <c r="L40" s="7"/>
      <c r="M40" s="76"/>
    </row>
    <row r="41" spans="1:13" ht="19.350000000000001" customHeight="1" x14ac:dyDescent="0.25">
      <c r="A41" s="10" t="s">
        <v>113</v>
      </c>
      <c r="B41" s="10"/>
      <c r="C41" s="5"/>
      <c r="D41" s="5"/>
      <c r="E41" s="6"/>
      <c r="F41" s="7"/>
      <c r="G41" s="88"/>
      <c r="H41" s="7"/>
      <c r="I41" s="76"/>
      <c r="J41" s="7"/>
      <c r="K41" s="88"/>
      <c r="L41" s="7"/>
      <c r="M41" s="76"/>
    </row>
    <row r="42" spans="1:13" ht="19.350000000000001" customHeight="1" x14ac:dyDescent="0.25">
      <c r="A42" s="5" t="s">
        <v>114</v>
      </c>
      <c r="B42" s="5"/>
      <c r="C42" s="5"/>
      <c r="D42" s="5"/>
      <c r="E42" s="6"/>
      <c r="F42" s="7"/>
      <c r="G42" s="88">
        <v>88729</v>
      </c>
      <c r="H42" s="7"/>
      <c r="I42" s="76">
        <v>82697</v>
      </c>
      <c r="J42" s="7"/>
      <c r="K42" s="88">
        <v>88802</v>
      </c>
      <c r="L42" s="7"/>
      <c r="M42" s="76">
        <v>80613</v>
      </c>
    </row>
    <row r="43" spans="1:13" ht="19.350000000000001" customHeight="1" x14ac:dyDescent="0.25">
      <c r="A43" s="5" t="s">
        <v>84</v>
      </c>
      <c r="B43" s="10"/>
      <c r="C43" s="5"/>
      <c r="D43" s="5"/>
      <c r="E43" s="47"/>
      <c r="F43" s="7"/>
      <c r="G43" s="91">
        <v>1364</v>
      </c>
      <c r="H43" s="7"/>
      <c r="I43" s="81">
        <v>-110</v>
      </c>
      <c r="J43" s="7"/>
      <c r="K43" s="91">
        <v>0</v>
      </c>
      <c r="L43" s="7"/>
      <c r="M43" s="81">
        <v>0</v>
      </c>
    </row>
    <row r="44" spans="1:13" ht="5.0999999999999996" customHeight="1" x14ac:dyDescent="0.25">
      <c r="A44" s="44"/>
      <c r="B44" s="5"/>
      <c r="C44" s="5"/>
      <c r="D44" s="5"/>
      <c r="F44" s="7"/>
      <c r="G44" s="88"/>
      <c r="I44" s="76"/>
      <c r="K44" s="88"/>
      <c r="M44" s="76"/>
    </row>
    <row r="45" spans="1:13" ht="19.350000000000001" customHeight="1" thickBot="1" x14ac:dyDescent="0.3">
      <c r="A45" s="5"/>
      <c r="B45" s="10"/>
      <c r="C45" s="5"/>
      <c r="D45" s="5"/>
      <c r="F45" s="7"/>
      <c r="G45" s="75">
        <f>SUM(G42:G43)</f>
        <v>90093</v>
      </c>
      <c r="H45" s="7"/>
      <c r="I45" s="111">
        <f>SUM(I42:I43)</f>
        <v>82587</v>
      </c>
      <c r="J45" s="7"/>
      <c r="K45" s="75">
        <f>SUM(K42:K43)</f>
        <v>88802</v>
      </c>
      <c r="L45" s="7"/>
      <c r="M45" s="111">
        <f>SUM(M42:M43)</f>
        <v>80613</v>
      </c>
    </row>
    <row r="46" spans="1:13" ht="5.0999999999999996" customHeight="1" thickTop="1" x14ac:dyDescent="0.25">
      <c r="A46" s="10"/>
      <c r="B46" s="5"/>
      <c r="C46" s="5"/>
      <c r="D46" s="5"/>
      <c r="F46" s="7"/>
      <c r="G46" s="88"/>
      <c r="H46" s="7"/>
      <c r="I46" s="76"/>
      <c r="J46" s="7"/>
      <c r="K46" s="88"/>
      <c r="L46" s="7"/>
      <c r="M46" s="76"/>
    </row>
    <row r="47" spans="1:13" ht="19.350000000000001" customHeight="1" x14ac:dyDescent="0.25">
      <c r="A47" s="10" t="s">
        <v>115</v>
      </c>
      <c r="B47" s="10"/>
      <c r="C47" s="5"/>
      <c r="D47" s="5"/>
      <c r="F47" s="7"/>
      <c r="G47" s="88"/>
      <c r="H47" s="7"/>
      <c r="I47" s="76"/>
      <c r="J47" s="7"/>
      <c r="K47" s="88"/>
      <c r="L47" s="7"/>
      <c r="M47" s="76"/>
    </row>
    <row r="48" spans="1:13" ht="19.350000000000001" customHeight="1" x14ac:dyDescent="0.25">
      <c r="A48" s="5" t="s">
        <v>114</v>
      </c>
      <c r="B48" s="5"/>
      <c r="C48" s="5"/>
      <c r="D48" s="5"/>
      <c r="F48" s="19"/>
      <c r="G48" s="88">
        <v>105130</v>
      </c>
      <c r="H48" s="7"/>
      <c r="I48" s="76">
        <v>84438</v>
      </c>
      <c r="J48" s="7"/>
      <c r="K48" s="88">
        <v>100691</v>
      </c>
      <c r="L48" s="7"/>
      <c r="M48" s="76">
        <v>80613</v>
      </c>
    </row>
    <row r="49" spans="1:13" ht="19.350000000000001" customHeight="1" x14ac:dyDescent="0.25">
      <c r="A49" s="5" t="s">
        <v>84</v>
      </c>
      <c r="B49" s="5"/>
      <c r="C49" s="5"/>
      <c r="E49" s="48"/>
      <c r="F49" s="7"/>
      <c r="G49" s="91">
        <v>2060</v>
      </c>
      <c r="H49" s="7"/>
      <c r="I49" s="81">
        <v>324</v>
      </c>
      <c r="J49" s="7"/>
      <c r="K49" s="91">
        <v>0</v>
      </c>
      <c r="L49" s="7"/>
      <c r="M49" s="81">
        <v>0</v>
      </c>
    </row>
    <row r="50" spans="1:13" ht="5.0999999999999996" customHeight="1" x14ac:dyDescent="0.25">
      <c r="A50" s="44"/>
      <c r="B50" s="5"/>
      <c r="C50" s="5"/>
      <c r="D50" s="5"/>
      <c r="F50" s="7"/>
      <c r="G50" s="88"/>
      <c r="I50" s="76"/>
      <c r="K50" s="88"/>
      <c r="M50" s="76"/>
    </row>
    <row r="51" spans="1:13" ht="19.350000000000001" customHeight="1" thickBot="1" x14ac:dyDescent="0.3">
      <c r="A51" s="5"/>
      <c r="B51" s="5"/>
      <c r="C51" s="5"/>
      <c r="D51" s="49"/>
      <c r="E51" s="48"/>
      <c r="F51" s="7"/>
      <c r="G51" s="75">
        <f>SUM(G48:G49)</f>
        <v>107190</v>
      </c>
      <c r="H51" s="7"/>
      <c r="I51" s="111">
        <f>SUM(I48:I49)</f>
        <v>84762</v>
      </c>
      <c r="J51" s="7"/>
      <c r="K51" s="75">
        <f>SUM(K48:K49)</f>
        <v>100691</v>
      </c>
      <c r="L51" s="7"/>
      <c r="M51" s="111">
        <f>SUM(M48:M49)</f>
        <v>80613</v>
      </c>
    </row>
    <row r="52" spans="1:13" ht="5.0999999999999996" customHeight="1" thickTop="1" x14ac:dyDescent="0.25">
      <c r="A52" s="10"/>
      <c r="B52" s="5"/>
      <c r="C52" s="5"/>
      <c r="D52" s="5"/>
      <c r="F52" s="7"/>
      <c r="G52" s="79"/>
      <c r="H52" s="7"/>
      <c r="I52" s="71"/>
      <c r="J52" s="7"/>
      <c r="K52" s="79"/>
      <c r="L52" s="7"/>
      <c r="M52" s="71"/>
    </row>
    <row r="53" spans="1:13" ht="19.350000000000001" customHeight="1" x14ac:dyDescent="0.25">
      <c r="A53" s="10" t="s">
        <v>116</v>
      </c>
      <c r="B53" s="10"/>
      <c r="C53" s="10"/>
      <c r="D53" s="10"/>
      <c r="E53" s="21">
        <v>14</v>
      </c>
      <c r="F53" s="7"/>
      <c r="G53" s="79"/>
      <c r="H53" s="7"/>
      <c r="I53" s="71"/>
      <c r="J53" s="7"/>
      <c r="K53" s="79"/>
      <c r="L53" s="7"/>
      <c r="M53" s="71"/>
    </row>
    <row r="54" spans="1:13" ht="19.350000000000001" customHeight="1" x14ac:dyDescent="0.25">
      <c r="A54" s="5" t="s">
        <v>117</v>
      </c>
      <c r="B54" s="18"/>
      <c r="C54" s="5"/>
      <c r="D54" s="5"/>
      <c r="F54" s="7"/>
      <c r="G54" s="92">
        <v>0.17</v>
      </c>
      <c r="H54" s="7"/>
      <c r="I54" s="83">
        <v>0.16</v>
      </c>
      <c r="J54" s="7"/>
      <c r="K54" s="92">
        <v>0.17</v>
      </c>
      <c r="L54" s="7"/>
      <c r="M54" s="83">
        <v>0.16</v>
      </c>
    </row>
    <row r="55" spans="1:13" ht="19.350000000000001" customHeight="1" x14ac:dyDescent="0.25">
      <c r="A55" s="5" t="s">
        <v>118</v>
      </c>
      <c r="B55" s="18"/>
      <c r="C55" s="5"/>
      <c r="D55" s="5"/>
      <c r="F55" s="7"/>
      <c r="G55" s="92">
        <v>0.17</v>
      </c>
      <c r="H55" s="7"/>
      <c r="I55" s="83">
        <v>0.16</v>
      </c>
      <c r="J55" s="7"/>
      <c r="K55" s="92">
        <v>0.17</v>
      </c>
      <c r="L55" s="7"/>
      <c r="M55" s="83">
        <v>0.16</v>
      </c>
    </row>
    <row r="56" spans="1:13" ht="22.5" customHeight="1" x14ac:dyDescent="0.25">
      <c r="A56" s="5"/>
      <c r="B56" s="18"/>
      <c r="C56" s="5"/>
      <c r="D56" s="5"/>
      <c r="F56" s="7"/>
      <c r="G56" s="76"/>
      <c r="H56" s="7"/>
      <c r="I56" s="76"/>
      <c r="J56" s="7"/>
      <c r="K56" s="76"/>
      <c r="L56" s="7"/>
      <c r="M56" s="76"/>
    </row>
    <row r="57" spans="1:13" ht="21.95" customHeight="1" x14ac:dyDescent="0.25">
      <c r="A57" s="27" t="s">
        <v>38</v>
      </c>
      <c r="B57" s="12"/>
      <c r="C57" s="12"/>
      <c r="D57" s="12"/>
      <c r="E57" s="50"/>
      <c r="F57" s="14"/>
      <c r="G57" s="81"/>
      <c r="H57" s="14"/>
      <c r="I57" s="81"/>
      <c r="J57" s="14"/>
      <c r="K57" s="81"/>
      <c r="L57" s="14"/>
      <c r="M57" s="81"/>
    </row>
  </sheetData>
  <mergeCells count="2">
    <mergeCell ref="G5:I5"/>
    <mergeCell ref="K5:M5"/>
  </mergeCells>
  <pageMargins left="1.1000000000000001" right="0.5" top="0.5" bottom="0.6" header="0.49" footer="0.4"/>
  <pageSetup paperSize="9" scale="8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7"/>
  <sheetViews>
    <sheetView topLeftCell="A25" zoomScaleNormal="100" zoomScaleSheetLayoutView="90" zoomScalePageLayoutView="72" workbookViewId="0">
      <selection activeCell="G34" sqref="G34"/>
    </sheetView>
  </sheetViews>
  <sheetFormatPr defaultColWidth="8.85546875" defaultRowHeight="18" customHeight="1" x14ac:dyDescent="0.25"/>
  <cols>
    <col min="1" max="3" width="1.7109375" style="9" customWidth="1"/>
    <col min="4" max="4" width="34.42578125" style="9" customWidth="1"/>
    <col min="5" max="5" width="8.140625" style="18" customWidth="1"/>
    <col min="6" max="6" width="0.85546875" style="9" customWidth="1"/>
    <col min="7" max="7" width="12.140625" style="80" customWidth="1"/>
    <col min="8" max="8" width="0.85546875" style="9" customWidth="1"/>
    <col min="9" max="9" width="12.140625" style="80" customWidth="1"/>
    <col min="10" max="10" width="0.85546875" style="9" customWidth="1"/>
    <col min="11" max="11" width="12.140625" style="80" customWidth="1"/>
    <col min="12" max="12" width="0.85546875" style="9" customWidth="1"/>
    <col min="13" max="13" width="12.140625" style="80" customWidth="1"/>
    <col min="14" max="16384" width="8.85546875" style="18"/>
  </cols>
  <sheetData>
    <row r="1" spans="1:13" s="9" customFormat="1" ht="21" customHeight="1" x14ac:dyDescent="0.25">
      <c r="A1" s="4" t="s">
        <v>87</v>
      </c>
      <c r="B1" s="5"/>
      <c r="C1" s="5"/>
      <c r="D1" s="5"/>
      <c r="E1" s="6"/>
      <c r="F1" s="7"/>
      <c r="G1" s="69"/>
      <c r="H1" s="7"/>
      <c r="I1" s="69"/>
      <c r="J1" s="7"/>
      <c r="K1" s="69"/>
      <c r="L1" s="7"/>
      <c r="M1" s="69"/>
    </row>
    <row r="2" spans="1:13" s="9" customFormat="1" ht="21" customHeight="1" x14ac:dyDescent="0.25">
      <c r="A2" s="10" t="s">
        <v>88</v>
      </c>
      <c r="B2" s="10"/>
      <c r="C2" s="5"/>
      <c r="D2" s="5"/>
      <c r="E2" s="6"/>
      <c r="F2" s="7"/>
      <c r="G2" s="69"/>
      <c r="H2" s="7"/>
      <c r="I2" s="69"/>
      <c r="J2" s="7"/>
      <c r="K2" s="69"/>
      <c r="L2" s="7"/>
      <c r="M2" s="69"/>
    </row>
    <row r="3" spans="1:13" s="9" customFormat="1" ht="21" customHeight="1" x14ac:dyDescent="0.25">
      <c r="A3" s="11" t="s">
        <v>119</v>
      </c>
      <c r="B3" s="12"/>
      <c r="C3" s="12"/>
      <c r="D3" s="12"/>
      <c r="E3" s="13"/>
      <c r="F3" s="14"/>
      <c r="G3" s="70"/>
      <c r="H3" s="14"/>
      <c r="I3" s="70"/>
      <c r="J3" s="14"/>
      <c r="K3" s="70"/>
      <c r="L3" s="14"/>
      <c r="M3" s="70"/>
    </row>
    <row r="4" spans="1:13" s="9" customFormat="1" ht="12" customHeight="1" x14ac:dyDescent="0.25">
      <c r="A4" s="10"/>
      <c r="B4" s="5"/>
      <c r="C4" s="5"/>
      <c r="D4" s="5"/>
      <c r="E4" s="6"/>
      <c r="F4" s="7"/>
      <c r="G4" s="71"/>
      <c r="H4" s="7"/>
      <c r="I4" s="71"/>
      <c r="J4" s="7"/>
      <c r="K4" s="71"/>
      <c r="L4" s="7"/>
      <c r="M4" s="71"/>
    </row>
    <row r="5" spans="1:13" ht="19.350000000000001" customHeight="1" x14ac:dyDescent="0.25">
      <c r="A5" s="10"/>
      <c r="B5" s="5"/>
      <c r="C5" s="5"/>
      <c r="D5" s="5"/>
      <c r="F5" s="7"/>
      <c r="G5" s="124" t="s">
        <v>3</v>
      </c>
      <c r="H5" s="124"/>
      <c r="I5" s="124"/>
      <c r="J5" s="7"/>
      <c r="K5" s="124" t="s">
        <v>4</v>
      </c>
      <c r="L5" s="124"/>
      <c r="M5" s="124"/>
    </row>
    <row r="6" spans="1:13" ht="19.350000000000001" customHeight="1" x14ac:dyDescent="0.25">
      <c r="A6" s="10"/>
      <c r="B6" s="5"/>
      <c r="C6" s="5"/>
      <c r="D6" s="5"/>
      <c r="F6" s="19"/>
      <c r="G6" s="72" t="s">
        <v>9</v>
      </c>
      <c r="H6" s="19"/>
      <c r="I6" s="72" t="s">
        <v>10</v>
      </c>
      <c r="J6" s="19"/>
      <c r="K6" s="72" t="s">
        <v>9</v>
      </c>
      <c r="L6" s="19"/>
      <c r="M6" s="72" t="s">
        <v>10</v>
      </c>
    </row>
    <row r="7" spans="1:13" ht="19.350000000000001" customHeight="1" x14ac:dyDescent="0.25">
      <c r="A7" s="10"/>
      <c r="B7" s="5"/>
      <c r="C7" s="5"/>
      <c r="E7" s="20" t="s">
        <v>11</v>
      </c>
      <c r="F7" s="7"/>
      <c r="G7" s="73" t="s">
        <v>12</v>
      </c>
      <c r="H7" s="19"/>
      <c r="I7" s="73" t="s">
        <v>12</v>
      </c>
      <c r="J7" s="19"/>
      <c r="K7" s="73" t="s">
        <v>12</v>
      </c>
      <c r="L7" s="19"/>
      <c r="M7" s="73" t="s">
        <v>12</v>
      </c>
    </row>
    <row r="8" spans="1:13" ht="5.0999999999999996" customHeight="1" x14ac:dyDescent="0.25">
      <c r="A8" s="10"/>
      <c r="B8" s="5"/>
      <c r="C8" s="5"/>
      <c r="E8" s="48"/>
      <c r="F8" s="7"/>
      <c r="G8" s="74"/>
      <c r="H8" s="7"/>
      <c r="I8" s="69"/>
      <c r="J8" s="7"/>
      <c r="K8" s="74"/>
      <c r="L8" s="7"/>
      <c r="M8" s="69"/>
    </row>
    <row r="9" spans="1:13" ht="19.350000000000001" customHeight="1" x14ac:dyDescent="0.25">
      <c r="A9" s="5" t="s">
        <v>90</v>
      </c>
      <c r="B9" s="5"/>
      <c r="C9" s="5"/>
      <c r="D9" s="5"/>
      <c r="E9" s="21">
        <v>4</v>
      </c>
      <c r="F9" s="7"/>
      <c r="G9" s="88">
        <v>2892294</v>
      </c>
      <c r="H9" s="7"/>
      <c r="I9" s="76">
        <v>2586607</v>
      </c>
      <c r="J9" s="7"/>
      <c r="K9" s="88">
        <v>2684374</v>
      </c>
      <c r="L9" s="7"/>
      <c r="M9" s="76">
        <v>2388794</v>
      </c>
    </row>
    <row r="10" spans="1:13" ht="19.350000000000001" customHeight="1" x14ac:dyDescent="0.25">
      <c r="A10" s="5" t="s">
        <v>91</v>
      </c>
      <c r="B10" s="5"/>
      <c r="C10" s="5"/>
      <c r="D10" s="5"/>
      <c r="F10" s="7"/>
      <c r="G10" s="91">
        <v>-1265468</v>
      </c>
      <c r="H10" s="7"/>
      <c r="I10" s="81">
        <v>-1140603</v>
      </c>
      <c r="J10" s="7"/>
      <c r="K10" s="91">
        <v>-1209712</v>
      </c>
      <c r="L10" s="7"/>
      <c r="M10" s="81">
        <v>-1086008</v>
      </c>
    </row>
    <row r="11" spans="1:13" s="26" customFormat="1" ht="5.0999999999999996" customHeight="1" x14ac:dyDescent="0.25">
      <c r="B11" s="10"/>
      <c r="C11" s="10"/>
      <c r="D11" s="10"/>
      <c r="F11" s="19"/>
      <c r="G11" s="82"/>
      <c r="H11" s="19"/>
      <c r="I11" s="72"/>
      <c r="J11" s="19"/>
      <c r="K11" s="82"/>
      <c r="L11" s="19"/>
      <c r="M11" s="72"/>
    </row>
    <row r="12" spans="1:13" ht="19.350000000000001" customHeight="1" x14ac:dyDescent="0.25">
      <c r="A12" s="10" t="s">
        <v>92</v>
      </c>
      <c r="B12" s="5"/>
      <c r="C12" s="5"/>
      <c r="D12" s="5"/>
      <c r="F12" s="7"/>
      <c r="G12" s="88">
        <f>SUM(G9:G11)</f>
        <v>1626826</v>
      </c>
      <c r="H12" s="7"/>
      <c r="I12" s="76">
        <f>SUM(I9:I11)</f>
        <v>1446004</v>
      </c>
      <c r="J12" s="7"/>
      <c r="K12" s="88">
        <f>SUM(K9:K11)</f>
        <v>1474662</v>
      </c>
      <c r="L12" s="7"/>
      <c r="M12" s="76">
        <f>SUM(M9:M11)</f>
        <v>1302786</v>
      </c>
    </row>
    <row r="13" spans="1:13" ht="19.350000000000001" customHeight="1" x14ac:dyDescent="0.25">
      <c r="A13" s="5" t="s">
        <v>93</v>
      </c>
      <c r="B13" s="5"/>
      <c r="C13" s="5"/>
      <c r="D13" s="5"/>
      <c r="F13" s="7"/>
      <c r="G13" s="88">
        <v>35742</v>
      </c>
      <c r="H13" s="7"/>
      <c r="I13" s="76">
        <v>49102</v>
      </c>
      <c r="J13" s="7"/>
      <c r="K13" s="88">
        <v>77254</v>
      </c>
      <c r="L13" s="7"/>
      <c r="M13" s="76">
        <v>51604</v>
      </c>
    </row>
    <row r="14" spans="1:13" ht="19.350000000000001" customHeight="1" x14ac:dyDescent="0.25">
      <c r="A14" s="5" t="s">
        <v>94</v>
      </c>
      <c r="B14" s="5"/>
      <c r="C14" s="5"/>
      <c r="D14" s="5"/>
      <c r="F14" s="7"/>
      <c r="G14" s="88">
        <v>-1204629</v>
      </c>
      <c r="H14" s="7"/>
      <c r="I14" s="76">
        <v>-1060875</v>
      </c>
      <c r="J14" s="7"/>
      <c r="K14" s="88">
        <v>-1084306</v>
      </c>
      <c r="L14" s="7"/>
      <c r="M14" s="76">
        <v>-944568</v>
      </c>
    </row>
    <row r="15" spans="1:13" ht="19.350000000000001" customHeight="1" x14ac:dyDescent="0.25">
      <c r="A15" s="5" t="s">
        <v>95</v>
      </c>
      <c r="B15" s="5"/>
      <c r="C15" s="5"/>
      <c r="D15" s="5"/>
      <c r="F15" s="7"/>
      <c r="G15" s="88">
        <v>-207787</v>
      </c>
      <c r="H15" s="7"/>
      <c r="I15" s="76">
        <v>-202383</v>
      </c>
      <c r="J15" s="7"/>
      <c r="K15" s="88">
        <v>-205747</v>
      </c>
      <c r="L15" s="7"/>
      <c r="M15" s="76">
        <v>-193028</v>
      </c>
    </row>
    <row r="16" spans="1:13" ht="19.350000000000001" customHeight="1" x14ac:dyDescent="0.25">
      <c r="A16" s="5" t="s">
        <v>96</v>
      </c>
      <c r="B16" s="5"/>
      <c r="C16" s="5"/>
      <c r="D16" s="5"/>
      <c r="F16" s="7"/>
      <c r="G16" s="88">
        <v>11463</v>
      </c>
      <c r="H16" s="7"/>
      <c r="I16" s="76">
        <v>-6732</v>
      </c>
      <c r="J16" s="7"/>
      <c r="K16" s="88">
        <v>8257</v>
      </c>
      <c r="L16" s="7"/>
      <c r="M16" s="76">
        <v>-4894</v>
      </c>
    </row>
    <row r="17" spans="1:13" ht="19.350000000000001" customHeight="1" x14ac:dyDescent="0.25">
      <c r="A17" s="44" t="s">
        <v>97</v>
      </c>
      <c r="B17" s="5"/>
      <c r="C17" s="5"/>
      <c r="D17" s="5"/>
      <c r="F17" s="7"/>
      <c r="G17" s="88">
        <v>-32624</v>
      </c>
      <c r="I17" s="76">
        <v>-28800</v>
      </c>
      <c r="K17" s="88">
        <v>-28644</v>
      </c>
      <c r="M17" s="76">
        <v>-24166</v>
      </c>
    </row>
    <row r="18" spans="1:13" ht="19.350000000000001" customHeight="1" x14ac:dyDescent="0.25">
      <c r="A18" s="5" t="s">
        <v>98</v>
      </c>
      <c r="B18" s="5"/>
      <c r="C18" s="5"/>
      <c r="D18" s="5"/>
      <c r="E18" s="21"/>
      <c r="F18" s="7"/>
      <c r="G18" s="88"/>
      <c r="H18" s="7"/>
      <c r="I18" s="76"/>
      <c r="J18" s="7"/>
      <c r="K18" s="88"/>
      <c r="L18" s="7"/>
      <c r="M18" s="76"/>
    </row>
    <row r="19" spans="1:13" ht="19.350000000000001" customHeight="1" x14ac:dyDescent="0.25">
      <c r="A19" s="18"/>
      <c r="B19" s="5" t="s">
        <v>99</v>
      </c>
      <c r="C19" s="5"/>
      <c r="D19" s="5"/>
      <c r="E19" s="21">
        <v>7</v>
      </c>
      <c r="F19" s="7"/>
      <c r="G19" s="91">
        <v>9780</v>
      </c>
      <c r="I19" s="81">
        <v>8096</v>
      </c>
      <c r="K19" s="91">
        <v>0</v>
      </c>
      <c r="M19" s="81" t="s">
        <v>78</v>
      </c>
    </row>
    <row r="20" spans="1:13" ht="5.0999999999999996" customHeight="1" x14ac:dyDescent="0.25">
      <c r="A20" s="44"/>
      <c r="B20" s="5"/>
      <c r="C20" s="5"/>
      <c r="D20" s="5"/>
      <c r="F20" s="7"/>
      <c r="G20" s="88"/>
      <c r="I20" s="76"/>
      <c r="K20" s="88"/>
      <c r="M20" s="76"/>
    </row>
    <row r="21" spans="1:13" ht="19.350000000000001" customHeight="1" x14ac:dyDescent="0.25">
      <c r="A21" s="45" t="s">
        <v>100</v>
      </c>
      <c r="B21" s="5"/>
      <c r="C21" s="5"/>
      <c r="D21" s="5"/>
      <c r="F21" s="7"/>
      <c r="G21" s="88">
        <f>SUM(G12:G19)</f>
        <v>238771</v>
      </c>
      <c r="I21" s="76">
        <f>SUM(I12:I19)</f>
        <v>204412</v>
      </c>
      <c r="K21" s="88">
        <f>SUM(K12:K19)</f>
        <v>241476</v>
      </c>
      <c r="M21" s="76">
        <f>SUM(M12:M19)</f>
        <v>187734</v>
      </c>
    </row>
    <row r="22" spans="1:13" ht="19.350000000000001" customHeight="1" x14ac:dyDescent="0.25">
      <c r="A22" s="5" t="s">
        <v>101</v>
      </c>
      <c r="B22" s="5"/>
      <c r="C22" s="5"/>
      <c r="D22" s="5"/>
      <c r="E22" s="21">
        <v>13</v>
      </c>
      <c r="F22" s="7"/>
      <c r="G22" s="91">
        <v>-43429</v>
      </c>
      <c r="H22" s="7"/>
      <c r="I22" s="81">
        <v>-34668</v>
      </c>
      <c r="J22" s="7"/>
      <c r="K22" s="91">
        <v>-39749</v>
      </c>
      <c r="L22" s="7"/>
      <c r="M22" s="81">
        <v>-29917</v>
      </c>
    </row>
    <row r="23" spans="1:13" ht="5.0999999999999996" customHeight="1" x14ac:dyDescent="0.25">
      <c r="A23" s="44"/>
      <c r="B23" s="5"/>
      <c r="C23" s="5"/>
      <c r="D23" s="5"/>
      <c r="F23" s="7"/>
      <c r="G23" s="88"/>
      <c r="I23" s="76"/>
      <c r="K23" s="88"/>
      <c r="M23" s="76"/>
    </row>
    <row r="24" spans="1:13" ht="19.350000000000001" customHeight="1" x14ac:dyDescent="0.25">
      <c r="A24" s="45" t="s">
        <v>102</v>
      </c>
      <c r="B24" s="5"/>
      <c r="C24" s="5"/>
      <c r="D24" s="5"/>
      <c r="F24" s="7"/>
      <c r="G24" s="91">
        <f>SUM(G21:G22)</f>
        <v>195342</v>
      </c>
      <c r="H24" s="7"/>
      <c r="I24" s="81">
        <f>SUM(I21:I22)</f>
        <v>169744</v>
      </c>
      <c r="J24" s="7"/>
      <c r="K24" s="91">
        <f>SUM(K21:K22)</f>
        <v>201727</v>
      </c>
      <c r="L24" s="7"/>
      <c r="M24" s="81">
        <f>SUM(M21:M22)</f>
        <v>157817</v>
      </c>
    </row>
    <row r="25" spans="1:13" ht="10.35" customHeight="1" x14ac:dyDescent="0.25">
      <c r="A25" s="5"/>
      <c r="B25" s="5"/>
      <c r="C25" s="5"/>
      <c r="D25" s="5"/>
      <c r="F25" s="7"/>
      <c r="G25" s="88"/>
      <c r="H25" s="7"/>
      <c r="I25" s="76"/>
      <c r="J25" s="7"/>
      <c r="K25" s="88"/>
      <c r="L25" s="7"/>
      <c r="M25" s="76"/>
    </row>
    <row r="26" spans="1:13" ht="19.350000000000001" customHeight="1" x14ac:dyDescent="0.25">
      <c r="A26" s="10" t="s">
        <v>103</v>
      </c>
      <c r="B26" s="5"/>
      <c r="C26" s="5"/>
      <c r="D26" s="5"/>
      <c r="F26" s="7"/>
      <c r="G26" s="88"/>
      <c r="H26" s="7"/>
      <c r="I26" s="76"/>
      <c r="J26" s="7"/>
      <c r="K26" s="88"/>
      <c r="L26" s="7"/>
      <c r="M26" s="76"/>
    </row>
    <row r="27" spans="1:13" ht="19.350000000000001" customHeight="1" x14ac:dyDescent="0.25">
      <c r="A27" s="5" t="s">
        <v>230</v>
      </c>
      <c r="C27" s="66"/>
      <c r="D27" s="66"/>
      <c r="F27" s="7"/>
      <c r="G27" s="88"/>
      <c r="H27" s="7"/>
      <c r="I27" s="76"/>
      <c r="J27" s="7"/>
      <c r="K27" s="88"/>
      <c r="L27" s="7"/>
      <c r="M27" s="76"/>
    </row>
    <row r="28" spans="1:13" ht="19.350000000000001" customHeight="1" x14ac:dyDescent="0.25">
      <c r="A28" s="5"/>
      <c r="B28" s="9" t="s">
        <v>105</v>
      </c>
      <c r="C28" s="66"/>
      <c r="D28" s="66"/>
      <c r="F28" s="7"/>
      <c r="G28" s="88"/>
      <c r="H28" s="7"/>
      <c r="I28" s="76"/>
      <c r="J28" s="7"/>
      <c r="K28" s="88"/>
      <c r="L28" s="7"/>
      <c r="M28" s="76"/>
    </row>
    <row r="29" spans="1:13" ht="18.600000000000001" customHeight="1" x14ac:dyDescent="0.25">
      <c r="A29" s="5"/>
      <c r="B29" s="5"/>
      <c r="C29" s="5" t="s">
        <v>106</v>
      </c>
      <c r="D29" s="5"/>
      <c r="E29" s="21"/>
      <c r="F29" s="7"/>
      <c r="G29" s="88"/>
      <c r="H29" s="7"/>
      <c r="I29" s="76"/>
      <c r="J29" s="7"/>
      <c r="K29" s="88"/>
      <c r="L29" s="7"/>
      <c r="M29" s="76"/>
    </row>
    <row r="30" spans="1:13" ht="18.600000000000001" customHeight="1" x14ac:dyDescent="0.25">
      <c r="A30" s="18"/>
      <c r="B30" s="18"/>
      <c r="C30" s="46" t="s">
        <v>107</v>
      </c>
      <c r="D30" s="5"/>
      <c r="E30" s="21"/>
      <c r="F30" s="7"/>
      <c r="G30" s="88">
        <v>13625</v>
      </c>
      <c r="H30" s="7"/>
      <c r="I30" s="76">
        <v>0</v>
      </c>
      <c r="J30" s="7"/>
      <c r="K30" s="88">
        <v>11889</v>
      </c>
      <c r="L30" s="7"/>
      <c r="M30" s="76">
        <v>0</v>
      </c>
    </row>
    <row r="31" spans="1:13" ht="18.600000000000001" customHeight="1" x14ac:dyDescent="0.25">
      <c r="A31" s="18" t="s">
        <v>104</v>
      </c>
      <c r="B31" s="18"/>
      <c r="C31" s="46"/>
      <c r="D31" s="5"/>
      <c r="E31" s="21"/>
      <c r="F31" s="7"/>
      <c r="G31" s="88"/>
      <c r="H31" s="7"/>
      <c r="I31" s="76"/>
      <c r="J31" s="7"/>
      <c r="K31" s="88"/>
      <c r="L31" s="7"/>
      <c r="M31" s="76"/>
    </row>
    <row r="32" spans="1:13" ht="18.600000000000001" customHeight="1" x14ac:dyDescent="0.25">
      <c r="A32" s="18"/>
      <c r="B32" s="18" t="s">
        <v>105</v>
      </c>
      <c r="C32" s="46"/>
      <c r="D32" s="5"/>
      <c r="E32" s="21"/>
      <c r="F32" s="7"/>
      <c r="G32" s="88"/>
      <c r="H32" s="7"/>
      <c r="I32" s="76"/>
      <c r="J32" s="7"/>
      <c r="K32" s="88"/>
      <c r="L32" s="7"/>
      <c r="M32" s="76"/>
    </row>
    <row r="33" spans="1:13" ht="19.350000000000001" customHeight="1" x14ac:dyDescent="0.25">
      <c r="A33" s="5"/>
      <c r="C33" s="5" t="s">
        <v>108</v>
      </c>
      <c r="D33" s="5"/>
      <c r="F33" s="7"/>
      <c r="G33" s="88"/>
      <c r="H33" s="7"/>
      <c r="I33" s="76"/>
      <c r="J33" s="7"/>
      <c r="K33" s="88"/>
      <c r="L33" s="7"/>
      <c r="M33" s="76"/>
    </row>
    <row r="34" spans="1:13" ht="19.350000000000001" customHeight="1" x14ac:dyDescent="0.25">
      <c r="A34" s="5"/>
      <c r="B34" s="46"/>
      <c r="C34" s="18"/>
      <c r="D34" s="5" t="s">
        <v>109</v>
      </c>
      <c r="F34" s="7"/>
      <c r="G34" s="91">
        <v>2988</v>
      </c>
      <c r="H34" s="7"/>
      <c r="I34" s="81">
        <v>323</v>
      </c>
      <c r="J34" s="7"/>
      <c r="K34" s="91">
        <v>0</v>
      </c>
      <c r="L34" s="7"/>
      <c r="M34" s="81">
        <v>0</v>
      </c>
    </row>
    <row r="35" spans="1:13" ht="4.5" customHeight="1" x14ac:dyDescent="0.25">
      <c r="A35" s="5"/>
      <c r="B35" s="5"/>
      <c r="C35" s="5"/>
      <c r="D35" s="5"/>
      <c r="F35" s="7"/>
      <c r="G35" s="88"/>
      <c r="H35" s="7"/>
      <c r="I35" s="76"/>
      <c r="J35" s="7"/>
      <c r="K35" s="88"/>
      <c r="L35" s="7"/>
      <c r="M35" s="76"/>
    </row>
    <row r="36" spans="1:13" ht="19.350000000000001" customHeight="1" x14ac:dyDescent="0.25">
      <c r="A36" s="10" t="s">
        <v>110</v>
      </c>
      <c r="B36" s="5"/>
      <c r="C36" s="5"/>
      <c r="D36" s="5"/>
      <c r="F36" s="7"/>
      <c r="G36" s="88"/>
      <c r="H36" s="7"/>
      <c r="I36" s="76"/>
      <c r="J36" s="7"/>
      <c r="K36" s="88"/>
      <c r="L36" s="7"/>
      <c r="M36" s="76"/>
    </row>
    <row r="37" spans="1:13" ht="19.350000000000001" customHeight="1" x14ac:dyDescent="0.25">
      <c r="A37" s="18"/>
      <c r="B37" s="4" t="s">
        <v>111</v>
      </c>
      <c r="C37" s="5"/>
      <c r="D37" s="5"/>
      <c r="E37" s="7"/>
      <c r="F37" s="7"/>
      <c r="G37" s="91">
        <f>SUM(G30:G34)</f>
        <v>16613</v>
      </c>
      <c r="H37" s="7"/>
      <c r="I37" s="81">
        <f>SUM(I30:I34)</f>
        <v>323</v>
      </c>
      <c r="J37" s="7"/>
      <c r="K37" s="91">
        <f>SUM(K30:K34)</f>
        <v>11889</v>
      </c>
      <c r="L37" s="7"/>
      <c r="M37" s="81">
        <f>SUM(M30:M34)</f>
        <v>0</v>
      </c>
    </row>
    <row r="38" spans="1:13" ht="5.0999999999999996" customHeight="1" x14ac:dyDescent="0.25">
      <c r="A38" s="5"/>
      <c r="B38" s="5"/>
      <c r="C38" s="5"/>
      <c r="D38" s="5"/>
      <c r="E38" s="7"/>
      <c r="F38" s="7"/>
      <c r="G38" s="88"/>
      <c r="H38" s="7"/>
      <c r="I38" s="76"/>
      <c r="J38" s="7"/>
      <c r="K38" s="88"/>
      <c r="L38" s="7"/>
      <c r="M38" s="76"/>
    </row>
    <row r="39" spans="1:13" ht="19.350000000000001" customHeight="1" x14ac:dyDescent="0.25">
      <c r="A39" s="10" t="s">
        <v>112</v>
      </c>
      <c r="B39" s="5"/>
      <c r="C39" s="5"/>
      <c r="D39" s="5"/>
      <c r="E39" s="6"/>
      <c r="F39" s="7"/>
      <c r="G39" s="91">
        <f>G37+G24</f>
        <v>211955</v>
      </c>
      <c r="H39" s="7"/>
      <c r="I39" s="81">
        <f>I37+I24</f>
        <v>170067</v>
      </c>
      <c r="J39" s="7"/>
      <c r="K39" s="91">
        <f>K37+K24</f>
        <v>213616</v>
      </c>
      <c r="L39" s="7"/>
      <c r="M39" s="81">
        <f>M37+M24</f>
        <v>157817</v>
      </c>
    </row>
    <row r="40" spans="1:13" ht="5.0999999999999996" customHeight="1" x14ac:dyDescent="0.25">
      <c r="A40" s="4"/>
      <c r="B40" s="5"/>
      <c r="C40" s="5"/>
      <c r="D40" s="5"/>
      <c r="E40" s="6"/>
      <c r="F40" s="7"/>
      <c r="G40" s="88"/>
      <c r="H40" s="7"/>
      <c r="I40" s="76"/>
      <c r="J40" s="7"/>
      <c r="K40" s="88"/>
      <c r="L40" s="7"/>
      <c r="M40" s="76"/>
    </row>
    <row r="41" spans="1:13" ht="19.350000000000001" customHeight="1" x14ac:dyDescent="0.25">
      <c r="A41" s="10" t="s">
        <v>113</v>
      </c>
      <c r="B41" s="10"/>
      <c r="C41" s="5"/>
      <c r="D41" s="5"/>
      <c r="E41" s="6"/>
      <c r="F41" s="7"/>
      <c r="G41" s="88"/>
      <c r="H41" s="7"/>
      <c r="I41" s="76"/>
      <c r="J41" s="7"/>
      <c r="K41" s="88"/>
      <c r="L41" s="7"/>
      <c r="M41" s="76"/>
    </row>
    <row r="42" spans="1:13" ht="19.350000000000001" customHeight="1" x14ac:dyDescent="0.25">
      <c r="A42" s="5" t="s">
        <v>114</v>
      </c>
      <c r="B42" s="5"/>
      <c r="C42" s="5"/>
      <c r="D42" s="5"/>
      <c r="E42" s="6"/>
      <c r="F42" s="7"/>
      <c r="G42" s="88">
        <v>193573</v>
      </c>
      <c r="H42" s="7"/>
      <c r="I42" s="76">
        <v>170162</v>
      </c>
      <c r="J42" s="7"/>
      <c r="K42" s="88">
        <v>201727</v>
      </c>
      <c r="L42" s="7"/>
      <c r="M42" s="76">
        <v>157817</v>
      </c>
    </row>
    <row r="43" spans="1:13" ht="19.350000000000001" customHeight="1" x14ac:dyDescent="0.25">
      <c r="A43" s="5" t="s">
        <v>84</v>
      </c>
      <c r="B43" s="10"/>
      <c r="C43" s="5"/>
      <c r="D43" s="5"/>
      <c r="E43" s="47"/>
      <c r="F43" s="7"/>
      <c r="G43" s="91">
        <v>1769</v>
      </c>
      <c r="H43" s="7"/>
      <c r="I43" s="81">
        <v>-418</v>
      </c>
      <c r="J43" s="7"/>
      <c r="K43" s="91">
        <v>0</v>
      </c>
      <c r="L43" s="7"/>
      <c r="M43" s="81" t="s">
        <v>78</v>
      </c>
    </row>
    <row r="44" spans="1:13" ht="5.0999999999999996" customHeight="1" x14ac:dyDescent="0.25">
      <c r="A44" s="44"/>
      <c r="B44" s="5"/>
      <c r="C44" s="5"/>
      <c r="D44" s="5"/>
      <c r="F44" s="7"/>
      <c r="G44" s="88"/>
      <c r="I44" s="76"/>
      <c r="K44" s="88"/>
      <c r="M44" s="76"/>
    </row>
    <row r="45" spans="1:13" ht="19.350000000000001" customHeight="1" thickBot="1" x14ac:dyDescent="0.3">
      <c r="A45" s="5"/>
      <c r="B45" s="10"/>
      <c r="C45" s="5"/>
      <c r="D45" s="5"/>
      <c r="F45" s="7"/>
      <c r="G45" s="75">
        <f>SUM(G42:G43)</f>
        <v>195342</v>
      </c>
      <c r="H45" s="7"/>
      <c r="I45" s="111">
        <f>SUM(I42:I43)</f>
        <v>169744</v>
      </c>
      <c r="J45" s="7"/>
      <c r="K45" s="75">
        <f>SUM(K42:K43)</f>
        <v>201727</v>
      </c>
      <c r="L45" s="7"/>
      <c r="M45" s="111">
        <f>SUM(M42:M43)</f>
        <v>157817</v>
      </c>
    </row>
    <row r="46" spans="1:13" ht="5.0999999999999996" customHeight="1" thickTop="1" x14ac:dyDescent="0.25">
      <c r="A46" s="10"/>
      <c r="B46" s="5"/>
      <c r="C46" s="5"/>
      <c r="D46" s="5"/>
      <c r="F46" s="7"/>
      <c r="G46" s="88"/>
      <c r="H46" s="7"/>
      <c r="I46" s="76"/>
      <c r="J46" s="7"/>
      <c r="K46" s="88"/>
      <c r="L46" s="7"/>
      <c r="M46" s="76"/>
    </row>
    <row r="47" spans="1:13" ht="19.350000000000001" customHeight="1" x14ac:dyDescent="0.25">
      <c r="A47" s="10" t="s">
        <v>115</v>
      </c>
      <c r="B47" s="10"/>
      <c r="C47" s="5"/>
      <c r="D47" s="5"/>
      <c r="F47" s="7"/>
      <c r="G47" s="88"/>
      <c r="H47" s="7"/>
      <c r="I47" s="76"/>
      <c r="J47" s="7"/>
      <c r="K47" s="88"/>
      <c r="L47" s="7"/>
      <c r="M47" s="76"/>
    </row>
    <row r="48" spans="1:13" ht="19.350000000000001" customHeight="1" x14ac:dyDescent="0.25">
      <c r="A48" s="5" t="s">
        <v>114</v>
      </c>
      <c r="B48" s="5"/>
      <c r="C48" s="5"/>
      <c r="D48" s="5"/>
      <c r="F48" s="19"/>
      <c r="G48" s="88">
        <v>209587</v>
      </c>
      <c r="H48" s="7"/>
      <c r="I48" s="76">
        <v>170420</v>
      </c>
      <c r="J48" s="7"/>
      <c r="K48" s="88">
        <v>213616</v>
      </c>
      <c r="L48" s="7"/>
      <c r="M48" s="76">
        <v>157817</v>
      </c>
    </row>
    <row r="49" spans="1:13" ht="19.350000000000001" customHeight="1" x14ac:dyDescent="0.25">
      <c r="A49" s="5" t="s">
        <v>84</v>
      </c>
      <c r="B49" s="5"/>
      <c r="C49" s="5"/>
      <c r="E49" s="48"/>
      <c r="F49" s="7"/>
      <c r="G49" s="91">
        <v>2368</v>
      </c>
      <c r="H49" s="7"/>
      <c r="I49" s="81">
        <v>-353</v>
      </c>
      <c r="J49" s="7"/>
      <c r="K49" s="91">
        <v>0</v>
      </c>
      <c r="L49" s="7"/>
      <c r="M49" s="81">
        <v>0</v>
      </c>
    </row>
    <row r="50" spans="1:13" ht="5.0999999999999996" customHeight="1" x14ac:dyDescent="0.25">
      <c r="A50" s="44"/>
      <c r="B50" s="5"/>
      <c r="C50" s="5"/>
      <c r="D50" s="5"/>
      <c r="F50" s="7"/>
      <c r="G50" s="88"/>
      <c r="I50" s="76"/>
      <c r="K50" s="88"/>
      <c r="M50" s="76"/>
    </row>
    <row r="51" spans="1:13" ht="19.350000000000001" customHeight="1" thickBot="1" x14ac:dyDescent="0.3">
      <c r="A51" s="5"/>
      <c r="B51" s="5"/>
      <c r="C51" s="5"/>
      <c r="D51" s="49"/>
      <c r="E51" s="48"/>
      <c r="F51" s="7"/>
      <c r="G51" s="75">
        <f>SUM(G48:G49)</f>
        <v>211955</v>
      </c>
      <c r="H51" s="7"/>
      <c r="I51" s="111">
        <f>SUM(I48:I49)</f>
        <v>170067</v>
      </c>
      <c r="J51" s="7"/>
      <c r="K51" s="75">
        <f>SUM(K48:K49)</f>
        <v>213616</v>
      </c>
      <c r="L51" s="7"/>
      <c r="M51" s="111">
        <f>SUM(M48:M49)</f>
        <v>157817</v>
      </c>
    </row>
    <row r="52" spans="1:13" ht="5.0999999999999996" customHeight="1" thickTop="1" x14ac:dyDescent="0.25">
      <c r="A52" s="10"/>
      <c r="B52" s="5"/>
      <c r="C52" s="5"/>
      <c r="D52" s="5"/>
      <c r="F52" s="7"/>
      <c r="G52" s="79"/>
      <c r="H52" s="7"/>
      <c r="I52" s="71"/>
      <c r="J52" s="7"/>
      <c r="K52" s="79"/>
      <c r="L52" s="7"/>
      <c r="M52" s="71"/>
    </row>
    <row r="53" spans="1:13" ht="19.350000000000001" customHeight="1" x14ac:dyDescent="0.25">
      <c r="A53" s="10" t="s">
        <v>116</v>
      </c>
      <c r="B53" s="10"/>
      <c r="C53" s="10"/>
      <c r="D53" s="10"/>
      <c r="E53" s="21">
        <v>14</v>
      </c>
      <c r="F53" s="7"/>
      <c r="G53" s="79"/>
      <c r="H53" s="7"/>
      <c r="I53" s="71"/>
      <c r="J53" s="7"/>
      <c r="K53" s="79"/>
      <c r="L53" s="7"/>
      <c r="M53" s="71"/>
    </row>
    <row r="54" spans="1:13" ht="19.350000000000001" customHeight="1" x14ac:dyDescent="0.25">
      <c r="A54" s="5" t="s">
        <v>117</v>
      </c>
      <c r="B54" s="18"/>
      <c r="C54" s="5"/>
      <c r="D54" s="5"/>
      <c r="E54" s="21"/>
      <c r="F54" s="7"/>
      <c r="G54" s="92">
        <v>0.38</v>
      </c>
      <c r="H54" s="83"/>
      <c r="I54" s="83">
        <v>0.33</v>
      </c>
      <c r="J54" s="83"/>
      <c r="K54" s="92">
        <v>0.39</v>
      </c>
      <c r="L54" s="83"/>
      <c r="M54" s="83">
        <v>0.31</v>
      </c>
    </row>
    <row r="55" spans="1:13" ht="19.350000000000001" customHeight="1" x14ac:dyDescent="0.25">
      <c r="A55" s="5" t="s">
        <v>118</v>
      </c>
      <c r="B55" s="18"/>
      <c r="C55" s="5"/>
      <c r="D55" s="5"/>
      <c r="E55" s="21"/>
      <c r="F55" s="7"/>
      <c r="G55" s="92">
        <v>0.38</v>
      </c>
      <c r="H55" s="83"/>
      <c r="I55" s="83">
        <v>0.33</v>
      </c>
      <c r="J55" s="83"/>
      <c r="K55" s="92">
        <v>0.39</v>
      </c>
      <c r="L55" s="83"/>
      <c r="M55" s="83">
        <v>0.31</v>
      </c>
    </row>
    <row r="56" spans="1:13" ht="13.5" customHeight="1" x14ac:dyDescent="0.25">
      <c r="A56" s="5"/>
      <c r="B56" s="18"/>
      <c r="C56" s="5"/>
      <c r="D56" s="5"/>
      <c r="F56" s="7"/>
      <c r="G56" s="76"/>
      <c r="H56" s="7"/>
      <c r="I56" s="76"/>
      <c r="J56" s="7"/>
      <c r="K56" s="76"/>
      <c r="L56" s="7"/>
      <c r="M56" s="76"/>
    </row>
    <row r="57" spans="1:13" ht="21.95" customHeight="1" x14ac:dyDescent="0.25">
      <c r="A57" s="27" t="s">
        <v>38</v>
      </c>
      <c r="B57" s="12"/>
      <c r="C57" s="12"/>
      <c r="D57" s="12"/>
      <c r="E57" s="50"/>
      <c r="F57" s="14"/>
      <c r="G57" s="81"/>
      <c r="H57" s="14"/>
      <c r="I57" s="81"/>
      <c r="J57" s="14"/>
      <c r="K57" s="81"/>
      <c r="L57" s="14"/>
      <c r="M57" s="81"/>
    </row>
  </sheetData>
  <mergeCells count="2">
    <mergeCell ref="G5:I5"/>
    <mergeCell ref="K5:M5"/>
  </mergeCells>
  <pageMargins left="1.1000000000000001" right="0.5" top="0.5" bottom="0.6" header="0.49" footer="0.4"/>
  <pageSetup paperSize="9" scale="86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AD40"/>
  <sheetViews>
    <sheetView topLeftCell="A11" zoomScaleNormal="100" zoomScaleSheetLayoutView="87" workbookViewId="0">
      <selection activeCell="M25" sqref="M25"/>
    </sheetView>
  </sheetViews>
  <sheetFormatPr defaultColWidth="8.85546875" defaultRowHeight="18" customHeight="1" x14ac:dyDescent="0.25"/>
  <cols>
    <col min="1" max="3" width="1.7109375" style="29" customWidth="1"/>
    <col min="4" max="4" width="29.7109375" style="29" customWidth="1"/>
    <col min="5" max="5" width="2.7109375" style="31" customWidth="1"/>
    <col min="6" max="6" width="7.7109375" style="30" customWidth="1"/>
    <col min="7" max="7" width="0.7109375" style="31" customWidth="1"/>
    <col min="8" max="8" width="10.7109375" style="2" customWidth="1"/>
    <col min="9" max="9" width="0.7109375" style="2" customWidth="1"/>
    <col min="10" max="10" width="9.7109375" style="2" customWidth="1"/>
    <col min="11" max="11" width="0.7109375" style="2" customWidth="1"/>
    <col min="12" max="12" width="11.42578125" style="2" customWidth="1"/>
    <col min="13" max="13" width="0.7109375" style="2" customWidth="1"/>
    <col min="14" max="14" width="11.42578125" style="2" customWidth="1"/>
    <col min="15" max="15" width="0.7109375" style="2" customWidth="1"/>
    <col min="16" max="16" width="11.42578125" style="2" customWidth="1"/>
    <col min="17" max="17" width="0.7109375" style="2" customWidth="1"/>
    <col min="18" max="18" width="12.7109375" style="2" customWidth="1"/>
    <col min="19" max="19" width="0.7109375" style="2" customWidth="1"/>
    <col min="20" max="20" width="11.42578125" style="2" customWidth="1"/>
    <col min="21" max="21" width="0.7109375" style="2" customWidth="1"/>
    <col min="22" max="22" width="13.5703125" style="2" customWidth="1"/>
    <col min="23" max="23" width="0.7109375" style="2" customWidth="1"/>
    <col min="24" max="24" width="13.140625" style="2" customWidth="1"/>
    <col min="25" max="25" width="0.7109375" style="2" customWidth="1"/>
    <col min="26" max="26" width="10.5703125" style="2" customWidth="1"/>
    <col min="27" max="27" width="0.7109375" style="2" customWidth="1"/>
    <col min="28" max="28" width="10.28515625" style="2" customWidth="1"/>
    <col min="29" max="29" width="0.7109375" style="2" customWidth="1"/>
    <col min="30" max="30" width="10.28515625" style="33" customWidth="1"/>
    <col min="31" max="16384" width="8.85546875" style="52"/>
  </cols>
  <sheetData>
    <row r="1" spans="1:30" s="29" customFormat="1" ht="20.100000000000001" customHeight="1" x14ac:dyDescent="0.25">
      <c r="A1" s="28" t="s">
        <v>0</v>
      </c>
      <c r="E1" s="31"/>
      <c r="F1" s="30"/>
      <c r="G1" s="31"/>
      <c r="H1" s="2"/>
      <c r="I1" s="2"/>
      <c r="J1" s="2"/>
      <c r="K1" s="2"/>
      <c r="L1" s="2"/>
      <c r="M1" s="2"/>
      <c r="N1" s="2"/>
      <c r="O1" s="2"/>
      <c r="P1" s="2"/>
      <c r="Q1" s="2"/>
      <c r="R1" s="32"/>
      <c r="S1" s="32"/>
      <c r="T1" s="32"/>
      <c r="U1" s="32"/>
      <c r="V1" s="32"/>
      <c r="W1" s="32"/>
      <c r="X1" s="2"/>
      <c r="Y1" s="2"/>
      <c r="Z1" s="2"/>
      <c r="AA1" s="2"/>
      <c r="AB1" s="32"/>
      <c r="AC1" s="32"/>
      <c r="AD1" s="33"/>
    </row>
    <row r="2" spans="1:30" s="29" customFormat="1" ht="20.100000000000001" customHeight="1" x14ac:dyDescent="0.25">
      <c r="A2" s="1" t="s">
        <v>120</v>
      </c>
      <c r="E2" s="31"/>
      <c r="F2" s="30"/>
      <c r="G2" s="3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3"/>
    </row>
    <row r="3" spans="1:30" s="29" customFormat="1" ht="20.100000000000001" customHeight="1" x14ac:dyDescent="0.25">
      <c r="A3" s="34" t="str">
        <f>'T6'!A3</f>
        <v>สำหรับงวดหกเดือนสิ้นสุดวันที่ 30 มิถุนายน พ.ศ. 2566</v>
      </c>
      <c r="B3" s="35"/>
      <c r="C3" s="35"/>
      <c r="D3" s="35"/>
      <c r="E3" s="51"/>
      <c r="F3" s="86"/>
      <c r="G3" s="5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6"/>
    </row>
    <row r="4" spans="1:30" ht="19.350000000000001" customHeight="1" x14ac:dyDescent="0.25">
      <c r="A4" s="37"/>
      <c r="B4" s="1"/>
      <c r="E4" s="30"/>
      <c r="G4" s="30"/>
      <c r="AD4" s="2"/>
    </row>
    <row r="5" spans="1:30" s="53" customFormat="1" ht="18.75" customHeight="1" x14ac:dyDescent="0.25">
      <c r="A5" s="37"/>
      <c r="B5" s="1"/>
      <c r="C5" s="1"/>
      <c r="D5" s="1"/>
      <c r="E5" s="38"/>
      <c r="F5" s="38"/>
      <c r="G5" s="38"/>
      <c r="H5" s="125" t="s">
        <v>121</v>
      </c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</row>
    <row r="6" spans="1:30" s="53" customFormat="1" ht="18.75" customHeight="1" x14ac:dyDescent="0.25">
      <c r="A6" s="37"/>
      <c r="B6" s="1"/>
      <c r="C6" s="1"/>
      <c r="D6" s="1"/>
      <c r="E6" s="38"/>
      <c r="F6" s="38"/>
      <c r="G6" s="38"/>
      <c r="H6" s="126" t="s">
        <v>114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41"/>
      <c r="AD6" s="32"/>
    </row>
    <row r="7" spans="1:30" s="53" customFormat="1" ht="18.75" customHeight="1" x14ac:dyDescent="0.25">
      <c r="A7" s="1"/>
      <c r="B7" s="1"/>
      <c r="C7" s="1"/>
      <c r="D7" s="1"/>
      <c r="E7" s="39"/>
      <c r="F7" s="38"/>
      <c r="G7" s="39"/>
      <c r="H7" s="32"/>
      <c r="I7" s="32"/>
      <c r="J7" s="32"/>
      <c r="K7" s="32"/>
      <c r="L7" s="32"/>
      <c r="M7" s="32"/>
      <c r="N7" s="32"/>
      <c r="O7" s="32"/>
      <c r="P7" s="32"/>
      <c r="Q7" s="32"/>
      <c r="R7" s="126" t="s">
        <v>82</v>
      </c>
      <c r="S7" s="126"/>
      <c r="T7" s="126"/>
      <c r="U7" s="126"/>
      <c r="V7" s="126"/>
      <c r="W7" s="126"/>
      <c r="X7" s="126"/>
      <c r="Y7" s="41"/>
    </row>
    <row r="8" spans="1:30" s="53" customFormat="1" ht="18.75" customHeight="1" x14ac:dyDescent="0.25">
      <c r="A8" s="1"/>
      <c r="B8" s="1"/>
      <c r="C8" s="1"/>
      <c r="D8" s="1"/>
      <c r="E8" s="39"/>
      <c r="F8" s="38"/>
      <c r="G8" s="39"/>
      <c r="H8" s="32"/>
      <c r="I8" s="32"/>
      <c r="J8" s="32"/>
      <c r="K8" s="32"/>
      <c r="L8" s="32"/>
      <c r="M8" s="32"/>
      <c r="N8" s="125" t="s">
        <v>79</v>
      </c>
      <c r="O8" s="125"/>
      <c r="P8" s="125"/>
      <c r="Q8" s="32"/>
      <c r="R8" s="32"/>
      <c r="S8" s="32"/>
      <c r="T8" s="125" t="s">
        <v>103</v>
      </c>
      <c r="U8" s="125"/>
      <c r="V8" s="125"/>
      <c r="W8" s="41"/>
      <c r="X8" s="41"/>
      <c r="Y8" s="41"/>
    </row>
    <row r="9" spans="1:30" s="53" customFormat="1" ht="18.75" customHeight="1" x14ac:dyDescent="0.25">
      <c r="A9" s="1"/>
      <c r="B9" s="1"/>
      <c r="C9" s="1"/>
      <c r="D9" s="1"/>
      <c r="E9" s="39"/>
      <c r="F9" s="38"/>
      <c r="G9" s="39"/>
      <c r="H9" s="32"/>
      <c r="I9" s="32"/>
      <c r="J9" s="32"/>
      <c r="K9" s="32"/>
      <c r="L9" s="32" t="s">
        <v>122</v>
      </c>
      <c r="M9" s="32"/>
      <c r="N9" s="41"/>
      <c r="O9" s="41"/>
      <c r="P9" s="41"/>
      <c r="Q9" s="32"/>
      <c r="R9" s="41"/>
      <c r="S9" s="41"/>
      <c r="T9" s="41"/>
      <c r="U9" s="41"/>
      <c r="V9" s="32" t="s">
        <v>123</v>
      </c>
      <c r="W9" s="41"/>
      <c r="AB9" s="32"/>
      <c r="AC9" s="32"/>
      <c r="AD9" s="40"/>
    </row>
    <row r="10" spans="1:30" s="53" customFormat="1" ht="18.75" customHeight="1" x14ac:dyDescent="0.25">
      <c r="A10" s="1"/>
      <c r="B10" s="1"/>
      <c r="C10" s="1"/>
      <c r="D10" s="1"/>
      <c r="E10" s="39"/>
      <c r="F10" s="38"/>
      <c r="G10" s="39"/>
      <c r="J10" s="32"/>
      <c r="K10" s="32"/>
      <c r="L10" s="32" t="s">
        <v>124</v>
      </c>
      <c r="M10" s="32"/>
      <c r="N10" s="39" t="s">
        <v>125</v>
      </c>
      <c r="O10" s="39"/>
      <c r="P10" s="32"/>
      <c r="Q10" s="32"/>
      <c r="R10" s="113" t="s">
        <v>226</v>
      </c>
      <c r="V10" s="32" t="s">
        <v>126</v>
      </c>
      <c r="X10" s="32" t="s">
        <v>127</v>
      </c>
      <c r="Y10" s="32"/>
      <c r="Z10" s="32" t="s">
        <v>128</v>
      </c>
      <c r="AA10" s="32"/>
      <c r="AB10" s="32" t="s">
        <v>129</v>
      </c>
      <c r="AC10" s="32"/>
      <c r="AD10" s="40"/>
    </row>
    <row r="11" spans="1:30" s="53" customFormat="1" ht="18.75" customHeight="1" x14ac:dyDescent="0.25">
      <c r="A11" s="1"/>
      <c r="B11" s="1"/>
      <c r="C11" s="1"/>
      <c r="D11" s="1"/>
      <c r="E11" s="39"/>
      <c r="F11" s="38"/>
      <c r="G11" s="39"/>
      <c r="H11" s="32" t="s">
        <v>130</v>
      </c>
      <c r="I11" s="32"/>
      <c r="J11" s="32" t="s">
        <v>131</v>
      </c>
      <c r="K11" s="32"/>
      <c r="L11" s="32" t="s">
        <v>132</v>
      </c>
      <c r="M11" s="32"/>
      <c r="N11" s="39" t="s">
        <v>133</v>
      </c>
      <c r="O11" s="39"/>
      <c r="P11" s="32"/>
      <c r="Q11" s="32"/>
      <c r="R11" s="32" t="s">
        <v>134</v>
      </c>
      <c r="S11" s="32"/>
      <c r="T11" s="32" t="s">
        <v>135</v>
      </c>
      <c r="U11" s="32"/>
      <c r="V11" s="32" t="s">
        <v>136</v>
      </c>
      <c r="W11" s="32"/>
      <c r="X11" s="32" t="s">
        <v>137</v>
      </c>
      <c r="Y11" s="32"/>
      <c r="Z11" s="32" t="s">
        <v>138</v>
      </c>
      <c r="AA11" s="32"/>
      <c r="AB11" s="32" t="s">
        <v>139</v>
      </c>
      <c r="AC11" s="32"/>
      <c r="AD11" s="32" t="s">
        <v>128</v>
      </c>
    </row>
    <row r="12" spans="1:30" s="53" customFormat="1" ht="18.75" customHeight="1" x14ac:dyDescent="0.25">
      <c r="A12" s="1"/>
      <c r="B12" s="1"/>
      <c r="C12" s="1"/>
      <c r="D12" s="1"/>
      <c r="E12" s="39"/>
      <c r="F12" s="38"/>
      <c r="G12" s="39"/>
      <c r="H12" s="32" t="s">
        <v>140</v>
      </c>
      <c r="I12" s="32"/>
      <c r="J12" s="32" t="s">
        <v>141</v>
      </c>
      <c r="K12" s="40"/>
      <c r="L12" s="32" t="s">
        <v>142</v>
      </c>
      <c r="M12" s="40"/>
      <c r="N12" s="39" t="s">
        <v>143</v>
      </c>
      <c r="O12" s="39"/>
      <c r="P12" s="39" t="s">
        <v>81</v>
      </c>
      <c r="Q12" s="39"/>
      <c r="R12" s="32" t="s">
        <v>144</v>
      </c>
      <c r="S12" s="32"/>
      <c r="T12" s="32" t="s">
        <v>145</v>
      </c>
      <c r="U12" s="32"/>
      <c r="V12" s="32" t="s">
        <v>146</v>
      </c>
      <c r="W12" s="32"/>
      <c r="X12" s="32" t="s">
        <v>147</v>
      </c>
      <c r="Y12" s="32"/>
      <c r="Z12" s="32" t="s">
        <v>148</v>
      </c>
      <c r="AA12" s="32"/>
      <c r="AB12" s="32" t="s">
        <v>149</v>
      </c>
      <c r="AC12" s="32"/>
      <c r="AD12" s="32" t="s">
        <v>150</v>
      </c>
    </row>
    <row r="13" spans="1:30" s="53" customFormat="1" ht="18.75" customHeight="1" x14ac:dyDescent="0.25">
      <c r="A13" s="1"/>
      <c r="B13" s="1"/>
      <c r="C13" s="1"/>
      <c r="D13" s="1"/>
      <c r="E13" s="39"/>
      <c r="F13" s="20" t="s">
        <v>11</v>
      </c>
      <c r="G13" s="39"/>
      <c r="H13" s="54" t="s">
        <v>12</v>
      </c>
      <c r="I13" s="19"/>
      <c r="J13" s="54" t="s">
        <v>12</v>
      </c>
      <c r="K13" s="19"/>
      <c r="L13" s="54" t="s">
        <v>12</v>
      </c>
      <c r="M13" s="19"/>
      <c r="N13" s="54" t="s">
        <v>12</v>
      </c>
      <c r="O13" s="19"/>
      <c r="P13" s="54" t="s">
        <v>12</v>
      </c>
      <c r="Q13" s="85"/>
      <c r="R13" s="54" t="s">
        <v>151</v>
      </c>
      <c r="S13" s="32"/>
      <c r="T13" s="54" t="s">
        <v>12</v>
      </c>
      <c r="U13" s="85"/>
      <c r="V13" s="54" t="s">
        <v>12</v>
      </c>
      <c r="W13" s="19"/>
      <c r="X13" s="54" t="s">
        <v>12</v>
      </c>
      <c r="Y13" s="19"/>
      <c r="Z13" s="54" t="s">
        <v>12</v>
      </c>
      <c r="AA13" s="19"/>
      <c r="AB13" s="54" t="s">
        <v>12</v>
      </c>
      <c r="AC13" s="19"/>
      <c r="AD13" s="54" t="s">
        <v>12</v>
      </c>
    </row>
    <row r="14" spans="1:30" ht="6" customHeight="1" x14ac:dyDescent="0.25">
      <c r="S14" s="32"/>
    </row>
    <row r="15" spans="1:30" s="31" customFormat="1" ht="18.75" customHeight="1" x14ac:dyDescent="0.25">
      <c r="A15" s="1" t="s">
        <v>152</v>
      </c>
      <c r="B15" s="1"/>
      <c r="C15" s="29"/>
      <c r="D15" s="29"/>
      <c r="F15" s="30"/>
      <c r="H15" s="2">
        <v>511513</v>
      </c>
      <c r="I15" s="2"/>
      <c r="J15" s="2">
        <v>689981</v>
      </c>
      <c r="K15" s="2"/>
      <c r="L15" s="2">
        <v>79905</v>
      </c>
      <c r="M15" s="2"/>
      <c r="N15" s="2">
        <v>52343</v>
      </c>
      <c r="O15" s="2"/>
      <c r="P15" s="2">
        <v>1257830</v>
      </c>
      <c r="Q15" s="2"/>
      <c r="R15" s="2">
        <v>0</v>
      </c>
      <c r="S15" s="32"/>
      <c r="T15" s="2">
        <v>-61461</v>
      </c>
      <c r="U15" s="2"/>
      <c r="V15" s="2">
        <v>47607</v>
      </c>
      <c r="W15" s="2"/>
      <c r="X15" s="2">
        <f>SUM(T15:W15)</f>
        <v>-13854</v>
      </c>
      <c r="Y15" s="2"/>
      <c r="Z15" s="2">
        <f>SUM(H15:P15,X15)</f>
        <v>2577718</v>
      </c>
      <c r="AA15" s="2"/>
      <c r="AB15" s="2">
        <v>38304</v>
      </c>
      <c r="AC15" s="2"/>
      <c r="AD15" s="33">
        <f>SUM(Z15:AB15)</f>
        <v>2616022</v>
      </c>
    </row>
    <row r="16" spans="1:30" s="31" customFormat="1" ht="18.75" customHeight="1" x14ac:dyDescent="0.25">
      <c r="A16" s="1" t="s">
        <v>153</v>
      </c>
      <c r="B16" s="1"/>
      <c r="C16" s="1"/>
      <c r="D16" s="1"/>
      <c r="F16" s="30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3"/>
    </row>
    <row r="17" spans="1:30" s="31" customFormat="1" ht="18.75" customHeight="1" x14ac:dyDescent="0.25">
      <c r="A17" s="29" t="s">
        <v>154</v>
      </c>
      <c r="B17" s="1"/>
      <c r="C17" s="1"/>
      <c r="D17" s="1"/>
      <c r="F17" s="30"/>
      <c r="H17" s="2">
        <v>878</v>
      </c>
      <c r="I17" s="2"/>
      <c r="J17" s="2">
        <v>0</v>
      </c>
      <c r="K17" s="2"/>
      <c r="L17" s="2">
        <v>0</v>
      </c>
      <c r="M17" s="2"/>
      <c r="N17" s="2">
        <v>0</v>
      </c>
      <c r="O17" s="2"/>
      <c r="P17" s="2">
        <v>0</v>
      </c>
      <c r="Q17" s="2"/>
      <c r="R17" s="2">
        <v>0</v>
      </c>
      <c r="S17" s="32"/>
      <c r="T17" s="2">
        <v>0</v>
      </c>
      <c r="U17" s="2"/>
      <c r="V17" s="2">
        <v>0</v>
      </c>
      <c r="W17" s="2"/>
      <c r="X17" s="2">
        <f>SUM(R17:V17)</f>
        <v>0</v>
      </c>
      <c r="Y17" s="2"/>
      <c r="Z17" s="2">
        <f>SUM(H17:P17,X17)</f>
        <v>878</v>
      </c>
      <c r="AA17" s="2"/>
      <c r="AB17" s="2">
        <v>0</v>
      </c>
      <c r="AC17" s="2"/>
      <c r="AD17" s="33">
        <f>SUM(Z17:AB17)</f>
        <v>878</v>
      </c>
    </row>
    <row r="18" spans="1:30" s="31" customFormat="1" ht="18.75" customHeight="1" x14ac:dyDescent="0.25">
      <c r="A18" s="29" t="s">
        <v>112</v>
      </c>
      <c r="B18" s="1"/>
      <c r="C18" s="1"/>
      <c r="D18" s="1"/>
      <c r="F18" s="30"/>
      <c r="H18" s="2" t="s">
        <v>78</v>
      </c>
      <c r="I18" s="2"/>
      <c r="J18" s="2">
        <v>0</v>
      </c>
      <c r="K18" s="2"/>
      <c r="L18" s="2">
        <v>0</v>
      </c>
      <c r="M18" s="2"/>
      <c r="N18" s="2">
        <v>0</v>
      </c>
      <c r="O18" s="2"/>
      <c r="P18" s="2">
        <v>170162</v>
      </c>
      <c r="Q18" s="2"/>
      <c r="R18" s="2">
        <v>0</v>
      </c>
      <c r="S18" s="32"/>
      <c r="T18" s="2">
        <v>258</v>
      </c>
      <c r="U18" s="2"/>
      <c r="V18" s="2">
        <v>0</v>
      </c>
      <c r="W18" s="2"/>
      <c r="X18" s="2">
        <f>SUM(T18:W18)</f>
        <v>258</v>
      </c>
      <c r="Y18" s="2"/>
      <c r="Z18" s="2">
        <f>P18+X18</f>
        <v>170420</v>
      </c>
      <c r="AA18" s="2"/>
      <c r="AB18" s="2">
        <v>-353</v>
      </c>
      <c r="AC18" s="2"/>
      <c r="AD18" s="33">
        <f>SUM(Z18:AB18)</f>
        <v>170067</v>
      </c>
    </row>
    <row r="19" spans="1:30" s="31" customFormat="1" ht="18.75" customHeight="1" x14ac:dyDescent="0.25">
      <c r="A19" s="29" t="s">
        <v>155</v>
      </c>
      <c r="B19" s="29"/>
      <c r="C19" s="29"/>
      <c r="D19" s="29"/>
      <c r="F19" s="30">
        <v>15</v>
      </c>
      <c r="H19" s="3" t="s">
        <v>78</v>
      </c>
      <c r="I19" s="2"/>
      <c r="J19" s="3">
        <v>0</v>
      </c>
      <c r="K19" s="2"/>
      <c r="L19" s="3">
        <v>0</v>
      </c>
      <c r="M19" s="2"/>
      <c r="N19" s="3">
        <v>0</v>
      </c>
      <c r="O19" s="2"/>
      <c r="P19" s="3">
        <v>-296677</v>
      </c>
      <c r="Q19" s="2"/>
      <c r="R19" s="3">
        <v>0</v>
      </c>
      <c r="S19" s="32"/>
      <c r="T19" s="3" t="s">
        <v>78</v>
      </c>
      <c r="U19" s="2"/>
      <c r="V19" s="3">
        <v>0</v>
      </c>
      <c r="W19" s="2"/>
      <c r="X19" s="3">
        <f>SUM(T19:W19)</f>
        <v>0</v>
      </c>
      <c r="Y19" s="2"/>
      <c r="Z19" s="3">
        <f>P19+X19</f>
        <v>-296677</v>
      </c>
      <c r="AA19" s="2"/>
      <c r="AB19" s="3" t="s">
        <v>78</v>
      </c>
      <c r="AC19" s="2"/>
      <c r="AD19" s="36">
        <f>SUM(Z19:AB19)</f>
        <v>-296677</v>
      </c>
    </row>
    <row r="20" spans="1:30" s="31" customFormat="1" ht="6" customHeight="1" x14ac:dyDescent="0.25">
      <c r="A20" s="29"/>
      <c r="B20" s="29"/>
      <c r="C20" s="29"/>
      <c r="D20" s="29"/>
      <c r="F20" s="30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3"/>
    </row>
    <row r="21" spans="1:30" s="31" customFormat="1" ht="18.75" customHeight="1" thickBot="1" x14ac:dyDescent="0.3">
      <c r="A21" s="37" t="s">
        <v>156</v>
      </c>
      <c r="B21" s="29"/>
      <c r="C21" s="29"/>
      <c r="D21" s="29"/>
      <c r="F21" s="30"/>
      <c r="H21" s="110">
        <f>SUM(H15:H19)</f>
        <v>512391</v>
      </c>
      <c r="I21" s="2"/>
      <c r="J21" s="110">
        <f>SUM(J15:J19)</f>
        <v>689981</v>
      </c>
      <c r="K21" s="2"/>
      <c r="L21" s="110">
        <f>SUM(L15:L19)</f>
        <v>79905</v>
      </c>
      <c r="M21" s="2"/>
      <c r="N21" s="110">
        <f>SUM(N15:N19)</f>
        <v>52343</v>
      </c>
      <c r="O21" s="2"/>
      <c r="P21" s="110">
        <f>SUM(P15:P19)</f>
        <v>1131315</v>
      </c>
      <c r="Q21" s="2"/>
      <c r="R21" s="110">
        <f>SUM(R15:R19)</f>
        <v>0</v>
      </c>
      <c r="S21" s="32"/>
      <c r="T21" s="110">
        <f>SUM(T15:T19)</f>
        <v>-61203</v>
      </c>
      <c r="U21" s="2"/>
      <c r="V21" s="110">
        <f>SUM(V15:V19)</f>
        <v>47607</v>
      </c>
      <c r="W21" s="2"/>
      <c r="X21" s="110">
        <f>SUM(X15:X19)</f>
        <v>-13596</v>
      </c>
      <c r="Y21" s="2"/>
      <c r="Z21" s="110">
        <f>SUM(Z15:Z19)</f>
        <v>2452339</v>
      </c>
      <c r="AA21" s="2"/>
      <c r="AB21" s="110">
        <f>SUM(AB15:AB19)</f>
        <v>37951</v>
      </c>
      <c r="AC21" s="2"/>
      <c r="AD21" s="110">
        <f>SUM(AD15:AD19)</f>
        <v>2490290</v>
      </c>
    </row>
    <row r="22" spans="1:30" ht="18.75" customHeight="1" thickTop="1" x14ac:dyDescent="0.25">
      <c r="S22" s="32"/>
    </row>
    <row r="23" spans="1:30" s="31" customFormat="1" ht="18.75" customHeight="1" x14ac:dyDescent="0.25">
      <c r="A23" s="1" t="s">
        <v>157</v>
      </c>
      <c r="B23" s="1"/>
      <c r="C23" s="29"/>
      <c r="D23" s="29"/>
      <c r="F23" s="30"/>
      <c r="H23" s="89">
        <v>512815</v>
      </c>
      <c r="I23" s="2"/>
      <c r="J23" s="89">
        <v>689981</v>
      </c>
      <c r="K23" s="2"/>
      <c r="L23" s="89">
        <v>79905</v>
      </c>
      <c r="M23" s="2"/>
      <c r="N23" s="89">
        <v>52343</v>
      </c>
      <c r="O23" s="2"/>
      <c r="P23" s="89">
        <v>1370271</v>
      </c>
      <c r="Q23" s="2"/>
      <c r="R23" s="89">
        <v>0</v>
      </c>
      <c r="S23" s="32"/>
      <c r="T23" s="89">
        <v>-61979</v>
      </c>
      <c r="U23" s="2"/>
      <c r="V23" s="89">
        <v>61025</v>
      </c>
      <c r="W23" s="2"/>
      <c r="X23" s="89">
        <f>SUM(R23:V23)</f>
        <v>-954</v>
      </c>
      <c r="Y23" s="2"/>
      <c r="Z23" s="89">
        <f>SUM(H23:P23,X23)</f>
        <v>2704361</v>
      </c>
      <c r="AA23" s="2"/>
      <c r="AB23" s="89">
        <v>44929</v>
      </c>
      <c r="AC23" s="2"/>
      <c r="AD23" s="60">
        <f>SUM(Z23:AB23)</f>
        <v>2749290</v>
      </c>
    </row>
    <row r="24" spans="1:30" s="31" customFormat="1" ht="18.75" customHeight="1" x14ac:dyDescent="0.25">
      <c r="A24" s="1" t="s">
        <v>153</v>
      </c>
      <c r="B24" s="1"/>
      <c r="C24" s="1"/>
      <c r="D24" s="1"/>
      <c r="F24" s="30"/>
      <c r="H24" s="89"/>
      <c r="I24" s="2"/>
      <c r="J24" s="89"/>
      <c r="K24" s="2"/>
      <c r="L24" s="89"/>
      <c r="M24" s="2"/>
      <c r="N24" s="89"/>
      <c r="O24" s="2"/>
      <c r="P24" s="89"/>
      <c r="Q24" s="2"/>
      <c r="R24" s="89"/>
      <c r="S24" s="32"/>
      <c r="T24" s="89"/>
      <c r="U24" s="2"/>
      <c r="V24" s="89"/>
      <c r="W24" s="2"/>
      <c r="X24" s="89"/>
      <c r="Y24" s="2"/>
      <c r="Z24" s="89"/>
      <c r="AA24" s="2"/>
      <c r="AB24" s="89"/>
      <c r="AC24" s="2"/>
      <c r="AD24" s="60"/>
    </row>
    <row r="25" spans="1:30" s="31" customFormat="1" ht="18.75" customHeight="1" x14ac:dyDescent="0.25">
      <c r="A25" s="29" t="s">
        <v>154</v>
      </c>
      <c r="B25" s="1"/>
      <c r="C25" s="1"/>
      <c r="D25" s="1"/>
      <c r="F25" s="30">
        <v>12</v>
      </c>
      <c r="H25" s="89">
        <v>1895</v>
      </c>
      <c r="I25" s="2"/>
      <c r="J25" s="89">
        <v>0</v>
      </c>
      <c r="K25" s="2"/>
      <c r="L25" s="89">
        <v>0</v>
      </c>
      <c r="M25" s="2"/>
      <c r="N25" s="89">
        <v>0</v>
      </c>
      <c r="O25" s="2"/>
      <c r="P25" s="89">
        <v>0</v>
      </c>
      <c r="Q25" s="2"/>
      <c r="R25" s="89">
        <v>0</v>
      </c>
      <c r="S25" s="32"/>
      <c r="T25" s="89">
        <v>0</v>
      </c>
      <c r="U25" s="2"/>
      <c r="V25" s="89">
        <v>0</v>
      </c>
      <c r="W25" s="2"/>
      <c r="X25" s="89">
        <f>SUM(R25:V25)</f>
        <v>0</v>
      </c>
      <c r="Y25" s="2"/>
      <c r="Z25" s="89">
        <f>SUM(H25:P25,X25)</f>
        <v>1895</v>
      </c>
      <c r="AA25" s="2"/>
      <c r="AB25" s="89">
        <v>0</v>
      </c>
      <c r="AC25" s="2"/>
      <c r="AD25" s="60">
        <f t="shared" ref="AD25:AD29" si="0">SUM(Z25:AB25)</f>
        <v>1895</v>
      </c>
    </row>
    <row r="26" spans="1:30" s="31" customFormat="1" ht="18.75" customHeight="1" x14ac:dyDescent="0.25">
      <c r="A26" s="29" t="s">
        <v>158</v>
      </c>
      <c r="B26" s="1"/>
      <c r="C26" s="1"/>
      <c r="D26" s="1"/>
      <c r="F26" s="30"/>
      <c r="H26" s="89"/>
      <c r="I26" s="2"/>
      <c r="J26" s="89"/>
      <c r="K26" s="2"/>
      <c r="L26" s="89"/>
      <c r="M26" s="2"/>
      <c r="N26" s="89"/>
      <c r="O26" s="2"/>
      <c r="P26" s="89"/>
      <c r="Q26" s="2"/>
      <c r="R26" s="89"/>
      <c r="S26" s="32"/>
      <c r="T26" s="89"/>
      <c r="U26" s="2"/>
      <c r="V26" s="89"/>
      <c r="W26" s="2"/>
      <c r="X26" s="89"/>
      <c r="Y26" s="2"/>
      <c r="Z26" s="89"/>
      <c r="AA26" s="2"/>
      <c r="AB26" s="89"/>
      <c r="AC26" s="2"/>
      <c r="AD26" s="60"/>
    </row>
    <row r="27" spans="1:30" s="31" customFormat="1" ht="18.75" customHeight="1" x14ac:dyDescent="0.25">
      <c r="A27" s="29"/>
      <c r="B27" s="29" t="s">
        <v>159</v>
      </c>
      <c r="C27" s="1"/>
      <c r="D27" s="1"/>
      <c r="F27" s="30"/>
      <c r="H27" s="89">
        <v>0</v>
      </c>
      <c r="I27" s="2"/>
      <c r="J27" s="89">
        <v>0</v>
      </c>
      <c r="K27" s="2"/>
      <c r="L27" s="89">
        <v>0</v>
      </c>
      <c r="M27" s="2"/>
      <c r="N27" s="89">
        <v>0</v>
      </c>
      <c r="O27" s="2"/>
      <c r="P27" s="89">
        <v>0</v>
      </c>
      <c r="Q27" s="2"/>
      <c r="R27" s="89">
        <v>7208</v>
      </c>
      <c r="S27" s="32"/>
      <c r="T27" s="89">
        <v>0</v>
      </c>
      <c r="U27" s="2"/>
      <c r="V27" s="89">
        <v>0</v>
      </c>
      <c r="W27" s="2"/>
      <c r="X27" s="89">
        <f t="shared" ref="X27:X29" si="1">SUM(R27:V27)</f>
        <v>7208</v>
      </c>
      <c r="Y27" s="2"/>
      <c r="Z27" s="89">
        <f>SUM(H27:P27,X27)</f>
        <v>7208</v>
      </c>
      <c r="AA27" s="2"/>
      <c r="AB27" s="89">
        <v>-9208</v>
      </c>
      <c r="AC27" s="2"/>
      <c r="AD27" s="60">
        <f t="shared" si="0"/>
        <v>-2000</v>
      </c>
    </row>
    <row r="28" spans="1:30" s="31" customFormat="1" ht="18.75" customHeight="1" x14ac:dyDescent="0.25">
      <c r="A28" s="29" t="s">
        <v>112</v>
      </c>
      <c r="B28" s="1"/>
      <c r="C28" s="1"/>
      <c r="D28" s="1"/>
      <c r="F28" s="30"/>
      <c r="H28" s="89">
        <v>0</v>
      </c>
      <c r="I28" s="2"/>
      <c r="J28" s="89">
        <v>0</v>
      </c>
      <c r="K28" s="2"/>
      <c r="L28" s="89">
        <v>0</v>
      </c>
      <c r="M28" s="2"/>
      <c r="N28" s="89">
        <v>0</v>
      </c>
      <c r="O28" s="2"/>
      <c r="P28" s="89">
        <v>193573</v>
      </c>
      <c r="Q28" s="2"/>
      <c r="R28" s="89">
        <v>0</v>
      </c>
      <c r="S28" s="32"/>
      <c r="T28" s="89">
        <v>2390</v>
      </c>
      <c r="U28" s="2"/>
      <c r="V28" s="89">
        <v>13624</v>
      </c>
      <c r="W28" s="2"/>
      <c r="X28" s="89">
        <f t="shared" si="1"/>
        <v>16014</v>
      </c>
      <c r="Y28" s="2"/>
      <c r="Z28" s="89">
        <f>SUM(H28:P28,X28)</f>
        <v>209587</v>
      </c>
      <c r="AA28" s="2"/>
      <c r="AB28" s="89">
        <v>2368</v>
      </c>
      <c r="AC28" s="2"/>
      <c r="AD28" s="60">
        <f t="shared" si="0"/>
        <v>211955</v>
      </c>
    </row>
    <row r="29" spans="1:30" s="31" customFormat="1" ht="18.75" customHeight="1" x14ac:dyDescent="0.25">
      <c r="A29" s="29" t="s">
        <v>155</v>
      </c>
      <c r="B29" s="29"/>
      <c r="C29" s="29"/>
      <c r="D29" s="29"/>
      <c r="F29" s="30">
        <v>15</v>
      </c>
      <c r="H29" s="90">
        <v>0</v>
      </c>
      <c r="I29" s="2"/>
      <c r="J29" s="90">
        <v>0</v>
      </c>
      <c r="K29" s="2"/>
      <c r="L29" s="90">
        <v>0</v>
      </c>
      <c r="M29" s="2"/>
      <c r="N29" s="90">
        <v>0</v>
      </c>
      <c r="O29" s="2"/>
      <c r="P29" s="90">
        <v>-358970</v>
      </c>
      <c r="Q29" s="2"/>
      <c r="R29" s="90">
        <v>0</v>
      </c>
      <c r="S29" s="32"/>
      <c r="T29" s="90">
        <v>0</v>
      </c>
      <c r="U29" s="2"/>
      <c r="V29" s="90">
        <v>0</v>
      </c>
      <c r="W29" s="2"/>
      <c r="X29" s="90">
        <f t="shared" si="1"/>
        <v>0</v>
      </c>
      <c r="Y29" s="2"/>
      <c r="Z29" s="90">
        <f>SUM(H29:P29,X29)</f>
        <v>-358970</v>
      </c>
      <c r="AA29" s="2"/>
      <c r="AB29" s="90">
        <v>0</v>
      </c>
      <c r="AC29" s="2"/>
      <c r="AD29" s="61">
        <f t="shared" si="0"/>
        <v>-358970</v>
      </c>
    </row>
    <row r="30" spans="1:30" s="31" customFormat="1" ht="6" customHeight="1" x14ac:dyDescent="0.25">
      <c r="A30" s="29"/>
      <c r="B30" s="29"/>
      <c r="C30" s="29"/>
      <c r="D30" s="29"/>
      <c r="F30" s="30"/>
      <c r="H30" s="89"/>
      <c r="I30" s="2"/>
      <c r="J30" s="89"/>
      <c r="K30" s="2"/>
      <c r="L30" s="89"/>
      <c r="M30" s="2"/>
      <c r="N30" s="89"/>
      <c r="O30" s="2"/>
      <c r="P30" s="89"/>
      <c r="Q30" s="2"/>
      <c r="R30" s="89"/>
      <c r="S30" s="32"/>
      <c r="T30" s="89"/>
      <c r="U30" s="2"/>
      <c r="V30" s="89"/>
      <c r="W30" s="2"/>
      <c r="X30" s="89"/>
      <c r="Y30" s="2"/>
      <c r="Z30" s="89"/>
      <c r="AA30" s="2"/>
      <c r="AB30" s="89"/>
      <c r="AC30" s="2"/>
      <c r="AD30" s="60"/>
    </row>
    <row r="31" spans="1:30" s="31" customFormat="1" ht="18.75" customHeight="1" thickBot="1" x14ac:dyDescent="0.3">
      <c r="A31" s="37" t="s">
        <v>160</v>
      </c>
      <c r="B31" s="29"/>
      <c r="C31" s="29"/>
      <c r="D31" s="29"/>
      <c r="F31" s="30"/>
      <c r="H31" s="59">
        <f>SUM(H23:H29)</f>
        <v>514710</v>
      </c>
      <c r="I31" s="2"/>
      <c r="J31" s="59">
        <f>SUM(J23:J29)</f>
        <v>689981</v>
      </c>
      <c r="K31" s="2"/>
      <c r="L31" s="59">
        <f>SUM(L23:L29)</f>
        <v>79905</v>
      </c>
      <c r="M31" s="2"/>
      <c r="N31" s="59">
        <f>SUM(N23:N29)</f>
        <v>52343</v>
      </c>
      <c r="O31" s="2"/>
      <c r="P31" s="59">
        <f>SUM(P23:P29)</f>
        <v>1204874</v>
      </c>
      <c r="Q31" s="2"/>
      <c r="R31" s="59">
        <f>SUM(R23:R29)</f>
        <v>7208</v>
      </c>
      <c r="S31" s="32"/>
      <c r="T31" s="59">
        <f>SUM(T23:T29)</f>
        <v>-59589</v>
      </c>
      <c r="U31" s="2"/>
      <c r="V31" s="59">
        <f>SUM(V23:V29)</f>
        <v>74649</v>
      </c>
      <c r="W31" s="2"/>
      <c r="X31" s="59">
        <f>SUM(X23:X29)</f>
        <v>22268</v>
      </c>
      <c r="Y31" s="2"/>
      <c r="Z31" s="59">
        <f>SUM(Z23:Z29)</f>
        <v>2564081</v>
      </c>
      <c r="AA31" s="2"/>
      <c r="AB31" s="59">
        <f>SUM(AB23:AB29)</f>
        <v>38089</v>
      </c>
      <c r="AC31" s="2"/>
      <c r="AD31" s="59">
        <f>SUM(AD23:AD29)</f>
        <v>2602170</v>
      </c>
    </row>
    <row r="32" spans="1:30" ht="18.75" customHeight="1" thickTop="1" x14ac:dyDescent="0.25">
      <c r="S32" s="32"/>
    </row>
    <row r="33" spans="1:30" ht="18.75" customHeight="1" x14ac:dyDescent="0.25">
      <c r="S33" s="32"/>
    </row>
    <row r="34" spans="1:30" ht="18.75" customHeight="1" x14ac:dyDescent="0.25">
      <c r="S34" s="32"/>
    </row>
    <row r="35" spans="1:30" ht="18.75" customHeight="1" x14ac:dyDescent="0.25">
      <c r="S35" s="32"/>
    </row>
    <row r="36" spans="1:30" ht="18.75" customHeight="1" x14ac:dyDescent="0.25">
      <c r="S36" s="32"/>
    </row>
    <row r="37" spans="1:30" ht="18.75" customHeight="1" x14ac:dyDescent="0.25">
      <c r="S37" s="32"/>
    </row>
    <row r="38" spans="1:30" ht="18" customHeight="1" x14ac:dyDescent="0.25">
      <c r="S38" s="32"/>
    </row>
    <row r="39" spans="1:30" ht="16.5" customHeight="1" x14ac:dyDescent="0.25"/>
    <row r="40" spans="1:30" ht="21.95" customHeight="1" x14ac:dyDescent="0.25">
      <c r="A40" s="12" t="s">
        <v>38</v>
      </c>
      <c r="B40" s="12"/>
      <c r="C40" s="12"/>
      <c r="D40" s="12"/>
      <c r="E40" s="14"/>
      <c r="F40" s="13"/>
      <c r="G40" s="14"/>
      <c r="H40" s="15"/>
      <c r="I40" s="15"/>
      <c r="J40" s="23"/>
      <c r="K40" s="23"/>
      <c r="L40" s="23"/>
      <c r="M40" s="23"/>
      <c r="N40" s="25"/>
      <c r="O40" s="25"/>
      <c r="P40" s="25"/>
      <c r="Q40" s="25"/>
      <c r="R40" s="25"/>
      <c r="S40" s="25"/>
      <c r="T40" s="25"/>
      <c r="U40" s="24"/>
      <c r="V40" s="25"/>
      <c r="W40" s="25"/>
      <c r="X40" s="27"/>
      <c r="Y40" s="27"/>
      <c r="Z40" s="27"/>
      <c r="AA40" s="27"/>
      <c r="AB40" s="27"/>
      <c r="AC40" s="27"/>
      <c r="AD40" s="27"/>
    </row>
  </sheetData>
  <mergeCells count="5">
    <mergeCell ref="H5:AD5"/>
    <mergeCell ref="H6:Z6"/>
    <mergeCell ref="T8:V8"/>
    <mergeCell ref="N8:P8"/>
    <mergeCell ref="R7:X7"/>
  </mergeCells>
  <pageMargins left="0.3" right="0.3" top="0.5" bottom="0.6" header="0.49" footer="0.4"/>
  <pageSetup paperSize="9" scale="7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R31"/>
  <sheetViews>
    <sheetView zoomScale="90" zoomScaleNormal="90" zoomScaleSheetLayoutView="70" workbookViewId="0">
      <selection activeCell="P11" sqref="P11"/>
    </sheetView>
  </sheetViews>
  <sheetFormatPr defaultColWidth="8.85546875" defaultRowHeight="21.75" customHeight="1" x14ac:dyDescent="0.25"/>
  <cols>
    <col min="1" max="3" width="1.7109375" style="29" customWidth="1"/>
    <col min="4" max="4" width="29" style="29" customWidth="1"/>
    <col min="5" max="5" width="8" style="29" customWidth="1"/>
    <col min="6" max="6" width="8.7109375" style="30" customWidth="1"/>
    <col min="7" max="7" width="0.85546875" style="29" customWidth="1"/>
    <col min="8" max="8" width="13.7109375" style="2" customWidth="1"/>
    <col min="9" max="9" width="0.85546875" style="2" customWidth="1"/>
    <col min="10" max="10" width="13.7109375" style="2" customWidth="1"/>
    <col min="11" max="11" width="0.85546875" style="2" customWidth="1"/>
    <col min="12" max="12" width="13.7109375" style="2" customWidth="1"/>
    <col min="13" max="13" width="0.85546875" style="2" customWidth="1"/>
    <col min="14" max="14" width="13.7109375" style="2" customWidth="1"/>
    <col min="15" max="15" width="0.85546875" style="2" customWidth="1"/>
    <col min="16" max="16" width="18.28515625" style="2" customWidth="1"/>
    <col min="17" max="17" width="0.85546875" style="2" customWidth="1"/>
    <col min="18" max="18" width="13.7109375" style="33" customWidth="1"/>
    <col min="19" max="16384" width="8.85546875" style="18"/>
  </cols>
  <sheetData>
    <row r="1" spans="1:18" s="29" customFormat="1" ht="21.75" customHeight="1" x14ac:dyDescent="0.25">
      <c r="A1" s="28" t="s">
        <v>0</v>
      </c>
      <c r="F1" s="30"/>
      <c r="H1" s="2"/>
      <c r="I1" s="2"/>
      <c r="J1" s="2"/>
      <c r="K1" s="2"/>
      <c r="L1" s="2"/>
      <c r="M1" s="2"/>
      <c r="N1" s="2"/>
      <c r="O1" s="2"/>
      <c r="P1" s="2"/>
      <c r="Q1" s="2"/>
      <c r="R1" s="33"/>
    </row>
    <row r="2" spans="1:18" s="29" customFormat="1" ht="21.75" customHeight="1" x14ac:dyDescent="0.25">
      <c r="A2" s="1" t="s">
        <v>161</v>
      </c>
      <c r="F2" s="30"/>
      <c r="H2" s="2"/>
      <c r="I2" s="2"/>
      <c r="J2" s="2"/>
      <c r="K2" s="2"/>
      <c r="L2" s="2"/>
      <c r="M2" s="2"/>
      <c r="N2" s="2"/>
      <c r="O2" s="2"/>
      <c r="P2" s="2"/>
      <c r="Q2" s="2"/>
      <c r="R2" s="33"/>
    </row>
    <row r="3" spans="1:18" s="29" customFormat="1" ht="21.75" customHeight="1" x14ac:dyDescent="0.25">
      <c r="A3" s="34" t="str">
        <f>'T7'!A3</f>
        <v>สำหรับงวดหกเดือนสิ้นสุดวันที่ 30 มิถุนายน พ.ศ. 2566</v>
      </c>
      <c r="B3" s="35"/>
      <c r="C3" s="35"/>
      <c r="D3" s="35"/>
      <c r="E3" s="35"/>
      <c r="F3" s="86"/>
      <c r="G3" s="35"/>
      <c r="H3" s="3"/>
      <c r="I3" s="3"/>
      <c r="J3" s="3"/>
      <c r="K3" s="3"/>
      <c r="L3" s="3"/>
      <c r="M3" s="3"/>
      <c r="N3" s="3"/>
      <c r="O3" s="3"/>
      <c r="P3" s="3"/>
      <c r="Q3" s="3"/>
      <c r="R3" s="36"/>
    </row>
    <row r="4" spans="1:18" ht="18" customHeight="1" x14ac:dyDescent="0.25">
      <c r="A4" s="37"/>
      <c r="B4" s="1"/>
      <c r="R4" s="2"/>
    </row>
    <row r="5" spans="1:18" s="26" customFormat="1" ht="18" customHeight="1" x14ac:dyDescent="0.25">
      <c r="A5" s="37"/>
      <c r="B5" s="1"/>
      <c r="C5" s="1"/>
      <c r="D5" s="1"/>
      <c r="E5" s="1"/>
      <c r="F5" s="38"/>
      <c r="G5" s="1"/>
      <c r="H5" s="125" t="s">
        <v>162</v>
      </c>
      <c r="I5" s="125"/>
      <c r="J5" s="125"/>
      <c r="K5" s="125"/>
      <c r="L5" s="125"/>
      <c r="M5" s="125"/>
      <c r="N5" s="125"/>
      <c r="O5" s="125"/>
      <c r="P5" s="125"/>
      <c r="Q5" s="125"/>
      <c r="R5" s="125"/>
    </row>
    <row r="6" spans="1:18" s="26" customFormat="1" ht="18" customHeight="1" x14ac:dyDescent="0.25">
      <c r="A6" s="37"/>
      <c r="B6" s="1"/>
      <c r="C6" s="1"/>
      <c r="D6" s="1"/>
      <c r="E6" s="1"/>
      <c r="F6" s="38"/>
      <c r="G6" s="1"/>
      <c r="H6" s="41"/>
      <c r="I6" s="41"/>
      <c r="J6" s="41"/>
      <c r="K6" s="41"/>
      <c r="L6" s="41"/>
      <c r="M6" s="41"/>
      <c r="N6" s="41"/>
      <c r="O6" s="41"/>
      <c r="P6" s="84" t="s">
        <v>163</v>
      </c>
      <c r="Q6" s="41"/>
      <c r="R6" s="41"/>
    </row>
    <row r="7" spans="1:18" s="26" customFormat="1" ht="18" customHeight="1" x14ac:dyDescent="0.25">
      <c r="A7" s="37"/>
      <c r="B7" s="1"/>
      <c r="C7" s="1"/>
      <c r="D7" s="1"/>
      <c r="E7" s="1"/>
      <c r="F7" s="38"/>
      <c r="G7" s="1"/>
      <c r="H7" s="41"/>
      <c r="I7" s="41"/>
      <c r="J7" s="41"/>
      <c r="K7" s="41"/>
      <c r="L7" s="41"/>
      <c r="M7" s="41"/>
      <c r="N7" s="41"/>
      <c r="O7" s="41"/>
      <c r="P7" s="122" t="s">
        <v>164</v>
      </c>
      <c r="Q7" s="41"/>
      <c r="R7" s="41"/>
    </row>
    <row r="8" spans="1:18" s="26" customFormat="1" ht="18" customHeight="1" x14ac:dyDescent="0.25">
      <c r="A8" s="37"/>
      <c r="B8" s="1"/>
      <c r="C8" s="1"/>
      <c r="D8" s="1"/>
      <c r="E8" s="1"/>
      <c r="F8" s="38"/>
      <c r="G8" s="1"/>
      <c r="H8" s="41"/>
      <c r="I8" s="41"/>
      <c r="J8" s="41"/>
      <c r="K8" s="41"/>
      <c r="L8" s="41"/>
      <c r="M8" s="41"/>
      <c r="N8" s="41"/>
      <c r="O8" s="41"/>
      <c r="P8" s="41" t="s">
        <v>165</v>
      </c>
      <c r="Q8" s="41"/>
      <c r="R8" s="41"/>
    </row>
    <row r="9" spans="1:18" s="26" customFormat="1" ht="18" customHeight="1" x14ac:dyDescent="0.25">
      <c r="A9" s="1"/>
      <c r="B9" s="1"/>
      <c r="C9" s="1"/>
      <c r="D9" s="1"/>
      <c r="E9" s="1"/>
      <c r="F9" s="38"/>
      <c r="G9" s="1"/>
      <c r="H9" s="32"/>
      <c r="I9" s="32"/>
      <c r="J9" s="32"/>
      <c r="K9" s="32"/>
      <c r="L9" s="125" t="s">
        <v>79</v>
      </c>
      <c r="M9" s="125"/>
      <c r="N9" s="125"/>
      <c r="O9" s="32"/>
      <c r="P9" s="122" t="s">
        <v>166</v>
      </c>
      <c r="Q9" s="32"/>
      <c r="R9" s="40"/>
    </row>
    <row r="10" spans="1:18" s="26" customFormat="1" ht="18" customHeight="1" x14ac:dyDescent="0.25">
      <c r="A10" s="1"/>
      <c r="B10" s="1"/>
      <c r="C10" s="1"/>
      <c r="D10" s="1"/>
      <c r="E10" s="1"/>
      <c r="F10" s="38"/>
      <c r="G10" s="1"/>
      <c r="H10" s="32"/>
      <c r="I10" s="32"/>
      <c r="J10" s="32"/>
      <c r="K10" s="32"/>
      <c r="L10" s="39" t="s">
        <v>125</v>
      </c>
      <c r="M10" s="39"/>
      <c r="N10" s="32"/>
      <c r="O10" s="39"/>
      <c r="P10" s="39" t="s">
        <v>167</v>
      </c>
      <c r="Q10" s="39"/>
    </row>
    <row r="11" spans="1:18" s="26" customFormat="1" ht="18" customHeight="1" x14ac:dyDescent="0.25">
      <c r="A11" s="1"/>
      <c r="B11" s="1"/>
      <c r="C11" s="1"/>
      <c r="D11" s="1"/>
      <c r="E11" s="1"/>
      <c r="F11" s="38"/>
      <c r="G11" s="1"/>
      <c r="H11" s="32" t="s">
        <v>130</v>
      </c>
      <c r="I11" s="32"/>
      <c r="J11" s="32" t="s">
        <v>131</v>
      </c>
      <c r="K11" s="32"/>
      <c r="L11" s="39" t="s">
        <v>168</v>
      </c>
      <c r="M11" s="39"/>
      <c r="O11" s="39"/>
      <c r="P11" s="39" t="s">
        <v>169</v>
      </c>
      <c r="Q11" s="39"/>
      <c r="R11" s="32" t="s">
        <v>128</v>
      </c>
    </row>
    <row r="12" spans="1:18" s="26" customFormat="1" ht="18" customHeight="1" x14ac:dyDescent="0.25">
      <c r="A12" s="1"/>
      <c r="B12" s="1"/>
      <c r="C12" s="1"/>
      <c r="D12" s="1"/>
      <c r="E12" s="1"/>
      <c r="F12" s="38"/>
      <c r="G12" s="1"/>
      <c r="H12" s="32" t="s">
        <v>140</v>
      </c>
      <c r="I12" s="32"/>
      <c r="J12" s="32" t="s">
        <v>141</v>
      </c>
      <c r="K12" s="32"/>
      <c r="L12" s="39" t="s">
        <v>143</v>
      </c>
      <c r="M12" s="39"/>
      <c r="N12" s="39" t="s">
        <v>81</v>
      </c>
      <c r="O12" s="39"/>
      <c r="P12" s="39" t="s">
        <v>53</v>
      </c>
      <c r="Q12" s="39"/>
      <c r="R12" s="32" t="s">
        <v>150</v>
      </c>
    </row>
    <row r="13" spans="1:18" s="26" customFormat="1" ht="18" customHeight="1" x14ac:dyDescent="0.25">
      <c r="A13" s="1"/>
      <c r="B13" s="1"/>
      <c r="C13" s="1"/>
      <c r="D13" s="1"/>
      <c r="E13" s="1"/>
      <c r="F13" s="20" t="s">
        <v>11</v>
      </c>
      <c r="G13" s="1"/>
      <c r="H13" s="54" t="s">
        <v>12</v>
      </c>
      <c r="I13" s="19"/>
      <c r="J13" s="54" t="s">
        <v>12</v>
      </c>
      <c r="K13" s="19"/>
      <c r="L13" s="54" t="s">
        <v>12</v>
      </c>
      <c r="M13" s="19"/>
      <c r="N13" s="54" t="s">
        <v>12</v>
      </c>
      <c r="O13" s="32"/>
      <c r="P13" s="54" t="s">
        <v>12</v>
      </c>
      <c r="Q13" s="32"/>
      <c r="R13" s="54" t="s">
        <v>12</v>
      </c>
    </row>
    <row r="14" spans="1:18" ht="6" customHeight="1" x14ac:dyDescent="0.25"/>
    <row r="15" spans="1:18" s="2" customFormat="1" ht="18" customHeight="1" x14ac:dyDescent="0.25">
      <c r="A15" s="42" t="s">
        <v>170</v>
      </c>
      <c r="B15" s="29"/>
      <c r="C15" s="29"/>
      <c r="D15" s="29"/>
      <c r="E15" s="29"/>
      <c r="F15" s="30"/>
      <c r="G15" s="29"/>
      <c r="H15" s="33">
        <v>511513</v>
      </c>
      <c r="J15" s="33">
        <v>689981</v>
      </c>
      <c r="L15" s="33">
        <v>52343</v>
      </c>
      <c r="N15" s="2">
        <v>1167374</v>
      </c>
      <c r="P15" s="2">
        <v>45204</v>
      </c>
      <c r="R15" s="33">
        <f>SUM(H15:P15)</f>
        <v>2466415</v>
      </c>
    </row>
    <row r="16" spans="1:18" s="2" customFormat="1" ht="18" customHeight="1" x14ac:dyDescent="0.25">
      <c r="A16" s="1" t="s">
        <v>153</v>
      </c>
      <c r="B16" s="29"/>
      <c r="C16" s="29"/>
      <c r="D16" s="29"/>
      <c r="E16" s="29"/>
      <c r="F16" s="30"/>
      <c r="G16" s="29"/>
      <c r="H16" s="33"/>
      <c r="J16" s="33"/>
      <c r="L16" s="33"/>
      <c r="R16" s="33"/>
    </row>
    <row r="17" spans="1:18" s="2" customFormat="1" ht="18" customHeight="1" x14ac:dyDescent="0.25">
      <c r="A17" s="29" t="s">
        <v>154</v>
      </c>
      <c r="B17" s="29"/>
      <c r="C17" s="29"/>
      <c r="D17" s="29"/>
      <c r="E17" s="29"/>
      <c r="F17" s="30"/>
      <c r="G17" s="29"/>
      <c r="H17" s="2">
        <v>878</v>
      </c>
      <c r="J17" s="2" t="s">
        <v>78</v>
      </c>
      <c r="L17" s="2" t="s">
        <v>78</v>
      </c>
      <c r="N17" s="2" t="s">
        <v>78</v>
      </c>
      <c r="P17" s="2" t="s">
        <v>78</v>
      </c>
      <c r="R17" s="2">
        <f>SUM(H17:Q17)</f>
        <v>878</v>
      </c>
    </row>
    <row r="18" spans="1:18" s="2" customFormat="1" ht="18" customHeight="1" x14ac:dyDescent="0.25">
      <c r="A18" s="29" t="s">
        <v>112</v>
      </c>
      <c r="B18" s="29"/>
      <c r="C18" s="29"/>
      <c r="D18" s="29"/>
      <c r="E18" s="29"/>
      <c r="F18" s="30"/>
      <c r="G18" s="29"/>
      <c r="H18" s="2" t="s">
        <v>78</v>
      </c>
      <c r="J18" s="2" t="s">
        <v>78</v>
      </c>
      <c r="L18" s="2" t="s">
        <v>78</v>
      </c>
      <c r="N18" s="2">
        <v>157817</v>
      </c>
      <c r="P18" s="2" t="s">
        <v>78</v>
      </c>
      <c r="R18" s="2">
        <f>SUM(H18:P18)</f>
        <v>157817</v>
      </c>
    </row>
    <row r="19" spans="1:18" s="2" customFormat="1" ht="18" customHeight="1" x14ac:dyDescent="0.25">
      <c r="A19" s="29" t="s">
        <v>155</v>
      </c>
      <c r="B19" s="29"/>
      <c r="C19" s="29"/>
      <c r="D19" s="29"/>
      <c r="E19" s="29"/>
      <c r="F19" s="30">
        <v>15</v>
      </c>
      <c r="G19" s="29"/>
      <c r="H19" s="3" t="s">
        <v>78</v>
      </c>
      <c r="J19" s="3" t="s">
        <v>78</v>
      </c>
      <c r="L19" s="3" t="s">
        <v>78</v>
      </c>
      <c r="N19" s="3">
        <v>-296677</v>
      </c>
      <c r="P19" s="3" t="s">
        <v>78</v>
      </c>
      <c r="R19" s="3">
        <f>SUM(H19:P19)</f>
        <v>-296677</v>
      </c>
    </row>
    <row r="20" spans="1:18" s="2" customFormat="1" ht="6" customHeight="1" x14ac:dyDescent="0.25">
      <c r="A20" s="29"/>
      <c r="B20" s="29"/>
      <c r="C20" s="29"/>
      <c r="D20" s="29"/>
      <c r="E20" s="29"/>
      <c r="F20" s="30"/>
      <c r="G20" s="29"/>
      <c r="R20" s="33"/>
    </row>
    <row r="21" spans="1:18" s="2" customFormat="1" ht="18" customHeight="1" thickBot="1" x14ac:dyDescent="0.3">
      <c r="A21" s="37" t="s">
        <v>156</v>
      </c>
      <c r="B21" s="29"/>
      <c r="C21" s="29"/>
      <c r="D21" s="29"/>
      <c r="E21" s="29"/>
      <c r="F21" s="30"/>
      <c r="G21" s="29"/>
      <c r="H21" s="110">
        <f>SUM(H15:H19)</f>
        <v>512391</v>
      </c>
      <c r="J21" s="110">
        <f>SUM(J15:J19)</f>
        <v>689981</v>
      </c>
      <c r="L21" s="110">
        <f>SUM(L15:L19)</f>
        <v>52343</v>
      </c>
      <c r="N21" s="110">
        <f>SUM(N15:N19)</f>
        <v>1028514</v>
      </c>
      <c r="P21" s="110">
        <f>SUM(P15:P19)</f>
        <v>45204</v>
      </c>
      <c r="R21" s="110">
        <f>SUM(R15:R19)</f>
        <v>2328433</v>
      </c>
    </row>
    <row r="22" spans="1:18" ht="18" customHeight="1" thickTop="1" x14ac:dyDescent="0.25"/>
    <row r="23" spans="1:18" s="2" customFormat="1" ht="18" customHeight="1" x14ac:dyDescent="0.25">
      <c r="A23" s="42" t="s">
        <v>171</v>
      </c>
      <c r="B23" s="29"/>
      <c r="C23" s="29"/>
      <c r="D23" s="29"/>
      <c r="E23" s="29"/>
      <c r="F23" s="30"/>
      <c r="G23" s="29"/>
      <c r="H23" s="60">
        <v>512815</v>
      </c>
      <c r="J23" s="60">
        <v>689981</v>
      </c>
      <c r="L23" s="60">
        <v>52343</v>
      </c>
      <c r="N23" s="89">
        <v>1233255</v>
      </c>
      <c r="P23" s="89">
        <v>61266</v>
      </c>
      <c r="R23" s="60">
        <f>SUM(H23:P23)</f>
        <v>2549660</v>
      </c>
    </row>
    <row r="24" spans="1:18" s="2" customFormat="1" ht="18" customHeight="1" x14ac:dyDescent="0.25">
      <c r="A24" s="1" t="s">
        <v>153</v>
      </c>
      <c r="B24" s="29"/>
      <c r="C24" s="29"/>
      <c r="D24" s="29"/>
      <c r="E24" s="29"/>
      <c r="F24" s="30"/>
      <c r="G24" s="29"/>
      <c r="H24" s="60"/>
      <c r="J24" s="60"/>
      <c r="L24" s="60"/>
      <c r="N24" s="89"/>
      <c r="P24" s="89"/>
      <c r="R24" s="60"/>
    </row>
    <row r="25" spans="1:18" s="2" customFormat="1" ht="18" customHeight="1" x14ac:dyDescent="0.25">
      <c r="A25" s="29" t="s">
        <v>154</v>
      </c>
      <c r="B25" s="29"/>
      <c r="C25" s="29"/>
      <c r="D25" s="29"/>
      <c r="E25" s="29"/>
      <c r="F25" s="30">
        <v>12</v>
      </c>
      <c r="G25" s="29"/>
      <c r="H25" s="60">
        <v>1895</v>
      </c>
      <c r="J25" s="60">
        <v>0</v>
      </c>
      <c r="L25" s="60">
        <v>0</v>
      </c>
      <c r="N25" s="89">
        <v>0</v>
      </c>
      <c r="P25" s="89">
        <v>0</v>
      </c>
      <c r="R25" s="60">
        <f>SUM(H25:P25)</f>
        <v>1895</v>
      </c>
    </row>
    <row r="26" spans="1:18" s="2" customFormat="1" ht="18" customHeight="1" x14ac:dyDescent="0.25">
      <c r="A26" s="29" t="s">
        <v>112</v>
      </c>
      <c r="B26" s="29"/>
      <c r="C26" s="29"/>
      <c r="D26" s="29"/>
      <c r="E26" s="29"/>
      <c r="F26" s="30"/>
      <c r="G26" s="29"/>
      <c r="H26" s="60">
        <v>0</v>
      </c>
      <c r="J26" s="60">
        <v>0</v>
      </c>
      <c r="L26" s="60">
        <v>0</v>
      </c>
      <c r="N26" s="89">
        <f>'T6'!K24</f>
        <v>201727</v>
      </c>
      <c r="P26" s="89">
        <v>11889</v>
      </c>
      <c r="R26" s="60">
        <f>SUM(H26:P26)</f>
        <v>213616</v>
      </c>
    </row>
    <row r="27" spans="1:18" s="2" customFormat="1" ht="18" customHeight="1" x14ac:dyDescent="0.25">
      <c r="A27" s="29" t="s">
        <v>155</v>
      </c>
      <c r="B27" s="29"/>
      <c r="C27" s="29"/>
      <c r="D27" s="29"/>
      <c r="E27" s="29"/>
      <c r="F27" s="30">
        <v>15</v>
      </c>
      <c r="G27" s="29"/>
      <c r="H27" s="61">
        <v>0</v>
      </c>
      <c r="J27" s="61">
        <v>0</v>
      </c>
      <c r="L27" s="61">
        <v>0</v>
      </c>
      <c r="N27" s="90">
        <v>-358970</v>
      </c>
      <c r="P27" s="90">
        <v>0</v>
      </c>
      <c r="R27" s="61">
        <f>SUM(H27:P27)</f>
        <v>-358970</v>
      </c>
    </row>
    <row r="28" spans="1:18" s="2" customFormat="1" ht="6" customHeight="1" x14ac:dyDescent="0.25">
      <c r="A28" s="29"/>
      <c r="B28" s="29"/>
      <c r="C28" s="29"/>
      <c r="D28" s="29"/>
      <c r="E28" s="29"/>
      <c r="F28" s="30"/>
      <c r="G28" s="29"/>
      <c r="H28" s="89"/>
      <c r="J28" s="89"/>
      <c r="L28" s="89"/>
      <c r="N28" s="89"/>
      <c r="P28" s="89"/>
      <c r="R28" s="60"/>
    </row>
    <row r="29" spans="1:18" s="2" customFormat="1" ht="18" customHeight="1" thickBot="1" x14ac:dyDescent="0.3">
      <c r="A29" s="37" t="s">
        <v>160</v>
      </c>
      <c r="B29" s="29"/>
      <c r="C29" s="29"/>
      <c r="D29" s="29"/>
      <c r="E29" s="29"/>
      <c r="F29" s="30"/>
      <c r="G29" s="29"/>
      <c r="H29" s="59">
        <f>SUM(H23:H27)</f>
        <v>514710</v>
      </c>
      <c r="J29" s="59">
        <f>SUM(J23:J27)</f>
        <v>689981</v>
      </c>
      <c r="L29" s="59">
        <f>SUM(L23:L27)</f>
        <v>52343</v>
      </c>
      <c r="N29" s="59">
        <f>SUM(N23:N27)</f>
        <v>1076012</v>
      </c>
      <c r="P29" s="59">
        <f>SUM(P23:P27)</f>
        <v>73155</v>
      </c>
      <c r="R29" s="59">
        <f>SUM(R23:R27)</f>
        <v>2406201</v>
      </c>
    </row>
    <row r="30" spans="1:18" ht="15.75" customHeight="1" thickTop="1" x14ac:dyDescent="0.25"/>
    <row r="31" spans="1:18" ht="21.95" customHeight="1" x14ac:dyDescent="0.25">
      <c r="A31" s="12" t="s">
        <v>38</v>
      </c>
      <c r="B31" s="12"/>
      <c r="C31" s="12"/>
      <c r="D31" s="12"/>
      <c r="E31" s="12"/>
      <c r="F31" s="13"/>
      <c r="G31" s="12"/>
      <c r="H31" s="16"/>
      <c r="I31" s="16"/>
      <c r="J31" s="55"/>
      <c r="K31" s="55"/>
      <c r="L31" s="24"/>
      <c r="M31" s="24"/>
      <c r="N31" s="24"/>
      <c r="O31" s="24"/>
      <c r="P31" s="24"/>
      <c r="Q31" s="24"/>
      <c r="R31" s="50"/>
    </row>
  </sheetData>
  <mergeCells count="2">
    <mergeCell ref="H5:R5"/>
    <mergeCell ref="L9:N9"/>
  </mergeCells>
  <pageMargins left="0.3" right="0.3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3"/>
  <sheetViews>
    <sheetView tabSelected="1" topLeftCell="A67" zoomScale="110" zoomScaleNormal="110" zoomScaleSheetLayoutView="110" workbookViewId="0">
      <selection activeCell="E72" sqref="E72"/>
    </sheetView>
  </sheetViews>
  <sheetFormatPr defaultColWidth="8.85546875" defaultRowHeight="19.350000000000001" customHeight="1" x14ac:dyDescent="0.25"/>
  <cols>
    <col min="1" max="3" width="1.7109375" style="9" customWidth="1"/>
    <col min="4" max="4" width="44.140625" style="9" customWidth="1"/>
    <col min="5" max="5" width="7.7109375" style="18" customWidth="1"/>
    <col min="6" max="6" width="0.5703125" style="9" customWidth="1"/>
    <col min="7" max="7" width="11.28515625" style="9" customWidth="1"/>
    <col min="8" max="8" width="0.5703125" style="9" customWidth="1"/>
    <col min="9" max="9" width="11.28515625" style="9" customWidth="1"/>
    <col min="10" max="10" width="0.5703125" style="9" customWidth="1"/>
    <col min="11" max="11" width="11.85546875" style="121" customWidth="1"/>
    <col min="12" max="12" width="0.5703125" style="9" customWidth="1"/>
    <col min="13" max="13" width="11.85546875" style="9" customWidth="1"/>
    <col min="14" max="16384" width="8.85546875" style="18"/>
  </cols>
  <sheetData>
    <row r="1" spans="1:13" s="9" customFormat="1" ht="20.100000000000001" customHeight="1" x14ac:dyDescent="0.25">
      <c r="A1" s="4" t="s">
        <v>0</v>
      </c>
      <c r="B1" s="5"/>
      <c r="C1" s="5"/>
      <c r="D1" s="5"/>
      <c r="E1" s="6"/>
      <c r="F1" s="7"/>
      <c r="G1" s="8"/>
      <c r="H1" s="7"/>
      <c r="I1" s="8"/>
      <c r="J1" s="7"/>
      <c r="K1" s="115"/>
      <c r="L1" s="7"/>
      <c r="M1" s="8"/>
    </row>
    <row r="2" spans="1:13" s="9" customFormat="1" ht="20.100000000000001" customHeight="1" x14ac:dyDescent="0.25">
      <c r="A2" s="10" t="s">
        <v>172</v>
      </c>
      <c r="B2" s="10"/>
      <c r="C2" s="5"/>
      <c r="D2" s="5"/>
      <c r="E2" s="6"/>
      <c r="F2" s="7"/>
      <c r="G2" s="8"/>
      <c r="H2" s="7"/>
      <c r="I2" s="8"/>
      <c r="J2" s="7"/>
      <c r="K2" s="115"/>
      <c r="L2" s="7"/>
      <c r="M2" s="8"/>
    </row>
    <row r="3" spans="1:13" s="9" customFormat="1" ht="20.100000000000001" customHeight="1" x14ac:dyDescent="0.25">
      <c r="A3" s="11" t="s">
        <v>119</v>
      </c>
      <c r="B3" s="12"/>
      <c r="C3" s="12"/>
      <c r="D3" s="12"/>
      <c r="E3" s="13"/>
      <c r="F3" s="14"/>
      <c r="G3" s="16"/>
      <c r="H3" s="14"/>
      <c r="I3" s="16"/>
      <c r="J3" s="14"/>
      <c r="K3" s="107"/>
      <c r="L3" s="14"/>
      <c r="M3" s="16"/>
    </row>
    <row r="4" spans="1:13" s="9" customFormat="1" ht="20.100000000000001" customHeight="1" x14ac:dyDescent="0.25">
      <c r="A4" s="10"/>
      <c r="B4" s="5"/>
      <c r="C4" s="5"/>
      <c r="D4" s="5"/>
      <c r="E4" s="6"/>
      <c r="F4" s="7"/>
      <c r="G4" s="17"/>
      <c r="H4" s="7"/>
      <c r="I4" s="17"/>
      <c r="J4" s="7"/>
      <c r="K4" s="43"/>
      <c r="L4" s="7"/>
      <c r="M4" s="17"/>
    </row>
    <row r="5" spans="1:13" ht="18.600000000000001" customHeight="1" x14ac:dyDescent="0.25">
      <c r="A5" s="10" t="s">
        <v>40</v>
      </c>
      <c r="B5" s="5"/>
      <c r="C5" s="5"/>
      <c r="D5" s="5"/>
      <c r="F5" s="7"/>
      <c r="G5" s="124" t="s">
        <v>3</v>
      </c>
      <c r="H5" s="124"/>
      <c r="I5" s="124"/>
      <c r="J5" s="7"/>
      <c r="K5" s="124" t="s">
        <v>4</v>
      </c>
      <c r="L5" s="124"/>
      <c r="M5" s="124"/>
    </row>
    <row r="6" spans="1:13" ht="18.600000000000001" customHeight="1" x14ac:dyDescent="0.25">
      <c r="A6" s="10"/>
      <c r="B6" s="5"/>
      <c r="C6" s="5"/>
      <c r="D6" s="5"/>
      <c r="F6" s="19"/>
      <c r="G6" s="85" t="s">
        <v>9</v>
      </c>
      <c r="H6" s="19"/>
      <c r="I6" s="85" t="s">
        <v>10</v>
      </c>
      <c r="J6" s="19"/>
      <c r="K6" s="116" t="s">
        <v>9</v>
      </c>
      <c r="L6" s="19"/>
      <c r="M6" s="85" t="s">
        <v>10</v>
      </c>
    </row>
    <row r="7" spans="1:13" ht="18.600000000000001" customHeight="1" x14ac:dyDescent="0.25">
      <c r="A7" s="10"/>
      <c r="B7" s="5"/>
      <c r="C7" s="5"/>
      <c r="E7" s="20" t="s">
        <v>11</v>
      </c>
      <c r="F7" s="7"/>
      <c r="G7" s="54" t="s">
        <v>12</v>
      </c>
      <c r="H7" s="19"/>
      <c r="I7" s="54" t="s">
        <v>12</v>
      </c>
      <c r="J7" s="19"/>
      <c r="K7" s="117" t="s">
        <v>12</v>
      </c>
      <c r="L7" s="19"/>
      <c r="M7" s="54" t="s">
        <v>12</v>
      </c>
    </row>
    <row r="8" spans="1:13" ht="6" customHeight="1" x14ac:dyDescent="0.25">
      <c r="A8" s="10"/>
      <c r="B8" s="5"/>
      <c r="C8" s="5"/>
      <c r="F8" s="7"/>
      <c r="G8" s="56"/>
      <c r="H8" s="7"/>
      <c r="I8" s="8"/>
      <c r="J8" s="7"/>
      <c r="K8" s="118"/>
      <c r="L8" s="7"/>
      <c r="M8" s="8"/>
    </row>
    <row r="9" spans="1:13" ht="19.5" customHeight="1" x14ac:dyDescent="0.25">
      <c r="A9" s="10" t="s">
        <v>100</v>
      </c>
      <c r="B9" s="5"/>
      <c r="C9" s="5"/>
      <c r="E9" s="48"/>
      <c r="F9" s="7"/>
      <c r="G9" s="62">
        <v>238771</v>
      </c>
      <c r="H9" s="68"/>
      <c r="I9" s="67">
        <v>204412</v>
      </c>
      <c r="J9" s="68"/>
      <c r="K9" s="62">
        <v>241476</v>
      </c>
      <c r="L9" s="68"/>
      <c r="M9" s="67">
        <v>187734</v>
      </c>
    </row>
    <row r="10" spans="1:13" ht="19.5" customHeight="1" x14ac:dyDescent="0.25">
      <c r="A10" s="5" t="s">
        <v>173</v>
      </c>
      <c r="B10" s="5"/>
      <c r="C10" s="5"/>
      <c r="D10" s="5"/>
      <c r="F10" s="7"/>
      <c r="G10" s="62"/>
      <c r="H10" s="68"/>
      <c r="I10" s="67"/>
      <c r="J10" s="18"/>
      <c r="K10" s="119"/>
      <c r="L10" s="18"/>
      <c r="M10" s="18"/>
    </row>
    <row r="11" spans="1:13" ht="19.5" customHeight="1" x14ac:dyDescent="0.25">
      <c r="A11" s="18"/>
      <c r="B11" s="5" t="s">
        <v>174</v>
      </c>
      <c r="C11" s="5"/>
      <c r="D11" s="5"/>
      <c r="E11" s="93"/>
      <c r="F11" s="7"/>
      <c r="G11" s="62">
        <v>314026</v>
      </c>
      <c r="H11" s="68"/>
      <c r="I11" s="67">
        <v>325237</v>
      </c>
      <c r="J11" s="68"/>
      <c r="K11" s="62">
        <v>285976</v>
      </c>
      <c r="L11" s="68"/>
      <c r="M11" s="67">
        <v>292409</v>
      </c>
    </row>
    <row r="12" spans="1:13" ht="19.5" customHeight="1" x14ac:dyDescent="0.25">
      <c r="A12" s="18"/>
      <c r="B12" s="5" t="s">
        <v>175</v>
      </c>
      <c r="C12" s="5"/>
      <c r="D12" s="5"/>
      <c r="E12" s="93"/>
      <c r="F12" s="7"/>
      <c r="G12" s="62"/>
      <c r="H12" s="68"/>
      <c r="I12" s="67"/>
      <c r="J12" s="68"/>
      <c r="K12" s="62"/>
      <c r="L12" s="68"/>
      <c r="M12" s="67"/>
    </row>
    <row r="13" spans="1:13" ht="19.5" customHeight="1" x14ac:dyDescent="0.25">
      <c r="A13" s="18"/>
      <c r="B13" s="18"/>
      <c r="C13" s="5" t="s">
        <v>176</v>
      </c>
      <c r="D13" s="5"/>
      <c r="E13" s="93"/>
      <c r="F13" s="7"/>
      <c r="G13" s="62">
        <v>-1840</v>
      </c>
      <c r="H13" s="68"/>
      <c r="I13" s="67">
        <v>-362</v>
      </c>
      <c r="J13" s="68"/>
      <c r="K13" s="62">
        <v>-1840</v>
      </c>
      <c r="L13" s="68"/>
      <c r="M13" s="67">
        <v>-362</v>
      </c>
    </row>
    <row r="14" spans="1:13" ht="19.5" customHeight="1" x14ac:dyDescent="0.25">
      <c r="A14" s="18"/>
      <c r="B14" s="18" t="s">
        <v>231</v>
      </c>
      <c r="C14" s="5"/>
      <c r="D14" s="5"/>
      <c r="E14" s="93">
        <v>6</v>
      </c>
      <c r="F14" s="7"/>
      <c r="G14" s="62">
        <v>-3713</v>
      </c>
      <c r="H14" s="68"/>
      <c r="I14" s="67">
        <v>0</v>
      </c>
      <c r="J14" s="68"/>
      <c r="K14" s="62">
        <v>-3713</v>
      </c>
      <c r="L14" s="68"/>
      <c r="M14" s="67">
        <v>0</v>
      </c>
    </row>
    <row r="15" spans="1:13" ht="19.5" customHeight="1" x14ac:dyDescent="0.25">
      <c r="A15" s="18"/>
      <c r="B15" s="5" t="s">
        <v>177</v>
      </c>
      <c r="C15" s="5"/>
      <c r="D15" s="5"/>
      <c r="E15" s="93"/>
      <c r="F15" s="7"/>
      <c r="G15" s="62"/>
      <c r="H15" s="68"/>
      <c r="I15" s="67"/>
      <c r="J15" s="68"/>
      <c r="K15" s="62"/>
      <c r="L15" s="68"/>
      <c r="M15" s="67"/>
    </row>
    <row r="16" spans="1:13" ht="19.5" customHeight="1" x14ac:dyDescent="0.25">
      <c r="A16" s="18"/>
      <c r="B16" s="18"/>
      <c r="C16" s="5" t="s">
        <v>178</v>
      </c>
      <c r="D16" s="5"/>
      <c r="F16" s="7"/>
      <c r="G16" s="62">
        <v>-3043</v>
      </c>
      <c r="H16" s="68"/>
      <c r="I16" s="67">
        <v>-12880</v>
      </c>
      <c r="J16" s="68"/>
      <c r="K16" s="62">
        <v>-3043</v>
      </c>
      <c r="L16" s="68"/>
      <c r="M16" s="67">
        <v>-12880</v>
      </c>
    </row>
    <row r="17" spans="1:13" ht="19.5" customHeight="1" x14ac:dyDescent="0.25">
      <c r="A17" s="18"/>
      <c r="B17" s="5" t="s">
        <v>179</v>
      </c>
      <c r="C17" s="5"/>
      <c r="D17" s="5"/>
      <c r="F17" s="7"/>
      <c r="G17" s="62"/>
      <c r="H17" s="68"/>
      <c r="I17" s="67"/>
      <c r="J17" s="68"/>
      <c r="K17" s="62"/>
      <c r="L17" s="68"/>
      <c r="M17" s="67"/>
    </row>
    <row r="18" spans="1:13" ht="19.5" customHeight="1" x14ac:dyDescent="0.25">
      <c r="A18" s="18"/>
      <c r="B18" s="18"/>
      <c r="C18" s="5" t="s">
        <v>180</v>
      </c>
      <c r="D18" s="5"/>
      <c r="F18" s="7"/>
      <c r="G18" s="63">
        <v>2136</v>
      </c>
      <c r="H18" s="68"/>
      <c r="I18" s="43">
        <v>14407</v>
      </c>
      <c r="J18" s="68"/>
      <c r="K18" s="62">
        <v>1981</v>
      </c>
      <c r="L18" s="68"/>
      <c r="M18" s="67">
        <v>8304</v>
      </c>
    </row>
    <row r="19" spans="1:13" ht="19.5" customHeight="1" x14ac:dyDescent="0.25">
      <c r="A19" s="18"/>
      <c r="B19" s="5" t="s">
        <v>181</v>
      </c>
      <c r="C19" s="5"/>
      <c r="D19" s="5"/>
      <c r="F19" s="7"/>
      <c r="G19" s="63">
        <v>-2999</v>
      </c>
      <c r="H19" s="68"/>
      <c r="I19" s="43">
        <v>1973</v>
      </c>
      <c r="J19" s="68"/>
      <c r="K19" s="63">
        <v>-2295</v>
      </c>
      <c r="L19" s="68"/>
      <c r="M19" s="43">
        <v>2692</v>
      </c>
    </row>
    <row r="20" spans="1:13" ht="19.5" customHeight="1" x14ac:dyDescent="0.25">
      <c r="A20" s="18"/>
      <c r="B20" s="5" t="s">
        <v>182</v>
      </c>
      <c r="C20" s="5"/>
      <c r="D20" s="5"/>
      <c r="F20" s="7"/>
      <c r="G20" s="63">
        <v>-2032</v>
      </c>
      <c r="H20" s="68"/>
      <c r="I20" s="43">
        <v>-13144</v>
      </c>
      <c r="J20" s="68"/>
      <c r="K20" s="63">
        <v>-1424</v>
      </c>
      <c r="L20" s="68"/>
      <c r="M20" s="43">
        <v>-13144</v>
      </c>
    </row>
    <row r="21" spans="1:13" ht="19.5" customHeight="1" x14ac:dyDescent="0.25">
      <c r="A21" s="18"/>
      <c r="B21" s="5" t="s">
        <v>183</v>
      </c>
      <c r="C21" s="5"/>
      <c r="D21" s="5"/>
      <c r="F21" s="7"/>
      <c r="G21" s="62">
        <v>11135</v>
      </c>
      <c r="H21" s="68"/>
      <c r="I21" s="67">
        <v>14750</v>
      </c>
      <c r="J21" s="68"/>
      <c r="K21" s="62">
        <v>10892</v>
      </c>
      <c r="L21" s="68"/>
      <c r="M21" s="67">
        <v>16497</v>
      </c>
    </row>
    <row r="22" spans="1:13" ht="19.5" customHeight="1" x14ac:dyDescent="0.25">
      <c r="A22" s="18"/>
      <c r="B22" s="5" t="s">
        <v>227</v>
      </c>
      <c r="C22" s="5"/>
      <c r="D22" s="5"/>
      <c r="F22" s="7"/>
      <c r="G22" s="62">
        <v>-2600</v>
      </c>
      <c r="H22" s="68"/>
      <c r="I22" s="67">
        <v>982</v>
      </c>
      <c r="J22" s="68"/>
      <c r="K22" s="62">
        <v>-2600</v>
      </c>
      <c r="L22" s="68"/>
      <c r="M22" s="67">
        <v>982</v>
      </c>
    </row>
    <row r="23" spans="1:13" ht="19.5" customHeight="1" x14ac:dyDescent="0.25">
      <c r="A23" s="18"/>
      <c r="B23" s="5" t="s">
        <v>184</v>
      </c>
      <c r="C23" s="5"/>
      <c r="D23" s="5"/>
      <c r="E23" s="21">
        <v>9</v>
      </c>
      <c r="F23" s="7"/>
      <c r="G23" s="62">
        <v>0</v>
      </c>
      <c r="H23" s="68"/>
      <c r="I23" s="67">
        <v>0</v>
      </c>
      <c r="J23" s="68"/>
      <c r="K23" s="62">
        <v>-43913</v>
      </c>
      <c r="L23" s="68"/>
      <c r="M23" s="67">
        <v>-13930</v>
      </c>
    </row>
    <row r="24" spans="1:13" ht="19.5" customHeight="1" x14ac:dyDescent="0.25">
      <c r="A24" s="18"/>
      <c r="B24" s="5" t="s">
        <v>185</v>
      </c>
      <c r="C24" s="5"/>
      <c r="D24" s="5"/>
      <c r="F24" s="7"/>
      <c r="G24" s="63">
        <v>-2760</v>
      </c>
      <c r="H24" s="68"/>
      <c r="I24" s="43">
        <v>-1125</v>
      </c>
      <c r="J24" s="68"/>
      <c r="K24" s="63">
        <v>-3074</v>
      </c>
      <c r="L24" s="68"/>
      <c r="M24" s="43">
        <v>-1619</v>
      </c>
    </row>
    <row r="25" spans="1:13" ht="19.5" customHeight="1" x14ac:dyDescent="0.25">
      <c r="A25" s="18"/>
      <c r="B25" s="5" t="s">
        <v>186</v>
      </c>
      <c r="C25" s="5"/>
      <c r="D25" s="5"/>
      <c r="F25" s="7"/>
      <c r="G25" s="62">
        <v>32624</v>
      </c>
      <c r="H25" s="68"/>
      <c r="I25" s="67">
        <v>28800</v>
      </c>
      <c r="J25" s="68"/>
      <c r="K25" s="62">
        <v>28644</v>
      </c>
      <c r="L25" s="68"/>
      <c r="M25" s="67">
        <v>24166</v>
      </c>
    </row>
    <row r="26" spans="1:13" ht="19.5" customHeight="1" x14ac:dyDescent="0.25">
      <c r="A26" s="18"/>
      <c r="B26" s="5" t="s">
        <v>187</v>
      </c>
      <c r="C26" s="5"/>
      <c r="D26" s="5"/>
      <c r="E26" s="93"/>
      <c r="F26" s="7"/>
      <c r="G26" s="62">
        <v>-3198</v>
      </c>
      <c r="H26" s="68"/>
      <c r="I26" s="67">
        <v>-561</v>
      </c>
      <c r="J26" s="68"/>
      <c r="K26" s="62">
        <v>-3376</v>
      </c>
      <c r="L26" s="68"/>
      <c r="M26" s="67">
        <v>-906</v>
      </c>
    </row>
    <row r="27" spans="1:13" ht="19.5" customHeight="1" x14ac:dyDescent="0.25">
      <c r="A27" s="18"/>
      <c r="B27" s="5" t="s">
        <v>188</v>
      </c>
      <c r="C27" s="5"/>
      <c r="D27" s="5"/>
      <c r="E27" s="93"/>
      <c r="F27" s="7"/>
      <c r="G27" s="62"/>
      <c r="H27" s="68"/>
      <c r="I27" s="67"/>
      <c r="J27" s="68"/>
      <c r="K27" s="62"/>
      <c r="L27" s="68"/>
      <c r="M27" s="67"/>
    </row>
    <row r="28" spans="1:13" ht="19.5" customHeight="1" x14ac:dyDescent="0.25">
      <c r="A28" s="18"/>
      <c r="B28" s="5"/>
      <c r="C28" s="5" t="s">
        <v>189</v>
      </c>
      <c r="D28" s="5"/>
      <c r="E28" s="93">
        <v>7</v>
      </c>
      <c r="F28" s="7"/>
      <c r="G28" s="62">
        <v>-9780</v>
      </c>
      <c r="H28" s="68"/>
      <c r="I28" s="67">
        <v>-8096</v>
      </c>
      <c r="J28" s="68"/>
      <c r="K28" s="62">
        <v>0</v>
      </c>
      <c r="L28" s="68"/>
      <c r="M28" s="67">
        <v>0</v>
      </c>
    </row>
    <row r="29" spans="1:13" ht="6" customHeight="1" x14ac:dyDescent="0.25">
      <c r="A29" s="18"/>
      <c r="B29" s="5"/>
      <c r="C29" s="5"/>
      <c r="D29" s="5"/>
      <c r="F29" s="7"/>
      <c r="G29" s="62"/>
      <c r="H29" s="68"/>
      <c r="I29" s="67"/>
      <c r="J29" s="68"/>
      <c r="K29" s="62"/>
      <c r="L29" s="68"/>
      <c r="M29" s="67"/>
    </row>
    <row r="30" spans="1:13" ht="19.5" customHeight="1" x14ac:dyDescent="0.25">
      <c r="A30" s="5" t="s">
        <v>190</v>
      </c>
      <c r="B30" s="18"/>
      <c r="C30" s="5"/>
      <c r="D30" s="5"/>
      <c r="F30" s="7"/>
      <c r="G30" s="62"/>
      <c r="H30" s="68"/>
      <c r="I30" s="67"/>
      <c r="J30" s="68"/>
      <c r="K30" s="62"/>
      <c r="L30" s="68"/>
      <c r="M30" s="67"/>
    </row>
    <row r="31" spans="1:13" ht="19.5" customHeight="1" x14ac:dyDescent="0.25">
      <c r="A31" s="18"/>
      <c r="B31" s="5" t="s">
        <v>16</v>
      </c>
      <c r="C31" s="5"/>
      <c r="D31" s="5"/>
      <c r="F31" s="7"/>
      <c r="G31" s="63">
        <v>19715</v>
      </c>
      <c r="H31" s="68"/>
      <c r="I31" s="43">
        <v>19387</v>
      </c>
      <c r="J31" s="68"/>
      <c r="K31" s="63">
        <v>26185</v>
      </c>
      <c r="L31" s="68"/>
      <c r="M31" s="43">
        <v>26435</v>
      </c>
    </row>
    <row r="32" spans="1:13" ht="19.5" customHeight="1" x14ac:dyDescent="0.25">
      <c r="A32" s="18"/>
      <c r="B32" s="5" t="s">
        <v>20</v>
      </c>
      <c r="C32" s="5"/>
      <c r="D32" s="5"/>
      <c r="F32" s="7"/>
      <c r="G32" s="63">
        <v>37834</v>
      </c>
      <c r="H32" s="68"/>
      <c r="I32" s="43">
        <v>-24704</v>
      </c>
      <c r="J32" s="68"/>
      <c r="K32" s="62">
        <v>36380</v>
      </c>
      <c r="L32" s="68"/>
      <c r="M32" s="67">
        <v>-23434</v>
      </c>
    </row>
    <row r="33" spans="1:13" ht="19.5" customHeight="1" x14ac:dyDescent="0.25">
      <c r="A33" s="18"/>
      <c r="B33" s="5" t="s">
        <v>21</v>
      </c>
      <c r="C33" s="5"/>
      <c r="D33" s="5"/>
      <c r="F33" s="7"/>
      <c r="G33" s="62">
        <v>1255</v>
      </c>
      <c r="H33" s="68"/>
      <c r="I33" s="67">
        <v>-2077</v>
      </c>
      <c r="J33" s="68"/>
      <c r="K33" s="62">
        <v>297</v>
      </c>
      <c r="L33" s="68"/>
      <c r="M33" s="67">
        <v>600</v>
      </c>
    </row>
    <row r="34" spans="1:13" ht="19.5" customHeight="1" x14ac:dyDescent="0.25">
      <c r="A34" s="18"/>
      <c r="B34" s="94" t="s">
        <v>191</v>
      </c>
      <c r="C34" s="5"/>
      <c r="D34" s="5"/>
      <c r="F34" s="7"/>
      <c r="G34" s="63">
        <v>11</v>
      </c>
      <c r="H34" s="68"/>
      <c r="I34" s="43">
        <v>66</v>
      </c>
      <c r="J34" s="68"/>
      <c r="K34" s="63">
        <v>0</v>
      </c>
      <c r="L34" s="68"/>
      <c r="M34" s="43">
        <v>53</v>
      </c>
    </row>
    <row r="35" spans="1:13" ht="19.5" customHeight="1" x14ac:dyDescent="0.25">
      <c r="A35" s="18"/>
      <c r="B35" s="5" t="s">
        <v>48</v>
      </c>
      <c r="C35" s="5"/>
      <c r="D35" s="5"/>
      <c r="F35" s="7"/>
      <c r="G35" s="63">
        <v>-148467</v>
      </c>
      <c r="H35" s="68"/>
      <c r="I35" s="43">
        <v>-62672</v>
      </c>
      <c r="J35" s="68"/>
      <c r="K35" s="63">
        <v>-159900</v>
      </c>
      <c r="L35" s="68"/>
      <c r="M35" s="43">
        <v>-84565</v>
      </c>
    </row>
    <row r="36" spans="1:13" ht="19.5" customHeight="1" x14ac:dyDescent="0.25">
      <c r="A36" s="18"/>
      <c r="B36" s="5" t="s">
        <v>54</v>
      </c>
      <c r="C36" s="5"/>
      <c r="D36" s="5"/>
      <c r="F36" s="7"/>
      <c r="G36" s="62">
        <v>-11149</v>
      </c>
      <c r="H36" s="68"/>
      <c r="I36" s="67">
        <v>-2856</v>
      </c>
      <c r="J36" s="68"/>
      <c r="K36" s="62">
        <v>-5714</v>
      </c>
      <c r="L36" s="68"/>
      <c r="M36" s="67">
        <v>-5538</v>
      </c>
    </row>
    <row r="37" spans="1:13" ht="19.5" customHeight="1" x14ac:dyDescent="0.25">
      <c r="A37" s="18"/>
      <c r="B37" s="5" t="s">
        <v>192</v>
      </c>
      <c r="C37" s="5"/>
      <c r="D37" s="5"/>
      <c r="F37" s="7"/>
      <c r="G37" s="64">
        <v>-1727</v>
      </c>
      <c r="H37" s="68"/>
      <c r="I37" s="107">
        <v>-1752</v>
      </c>
      <c r="J37" s="68"/>
      <c r="K37" s="58">
        <v>-1727</v>
      </c>
      <c r="L37" s="68"/>
      <c r="M37" s="106">
        <v>-1752</v>
      </c>
    </row>
    <row r="38" spans="1:13" ht="6" customHeight="1" x14ac:dyDescent="0.25">
      <c r="A38" s="5"/>
      <c r="B38" s="5"/>
      <c r="C38" s="5"/>
      <c r="D38" s="5"/>
      <c r="F38" s="7"/>
      <c r="G38" s="62"/>
      <c r="H38" s="68"/>
      <c r="I38" s="67"/>
      <c r="J38" s="68"/>
      <c r="K38" s="62"/>
      <c r="L38" s="68"/>
      <c r="M38" s="67"/>
    </row>
    <row r="39" spans="1:13" ht="19.5" customHeight="1" x14ac:dyDescent="0.25">
      <c r="A39" s="5" t="s">
        <v>193</v>
      </c>
      <c r="B39" s="5"/>
      <c r="C39" s="5"/>
      <c r="D39" s="5"/>
      <c r="F39" s="7"/>
      <c r="G39" s="62">
        <f>SUM(G9:G37)</f>
        <v>464199</v>
      </c>
      <c r="H39" s="68"/>
      <c r="I39" s="67">
        <f>SUM(I9:I37)</f>
        <v>479785</v>
      </c>
      <c r="J39" s="68"/>
      <c r="K39" s="62">
        <f>SUM(K9:K37)</f>
        <v>399212</v>
      </c>
      <c r="L39" s="68"/>
      <c r="M39" s="67">
        <f>SUM(M9:M37)</f>
        <v>401742</v>
      </c>
    </row>
    <row r="40" spans="1:13" ht="19.5" customHeight="1" x14ac:dyDescent="0.25">
      <c r="A40" s="5"/>
      <c r="B40" s="18" t="s">
        <v>194</v>
      </c>
      <c r="C40" s="5"/>
      <c r="D40" s="5"/>
      <c r="F40" s="7"/>
      <c r="G40" s="63">
        <v>-3318</v>
      </c>
      <c r="H40" s="68"/>
      <c r="I40" s="43">
        <v>-4300</v>
      </c>
      <c r="J40" s="68"/>
      <c r="K40" s="63">
        <v>-3352</v>
      </c>
      <c r="L40" s="68"/>
      <c r="M40" s="43">
        <v>-4108</v>
      </c>
    </row>
    <row r="41" spans="1:13" ht="19.5" customHeight="1" x14ac:dyDescent="0.25">
      <c r="A41" s="5"/>
      <c r="B41" s="5" t="s">
        <v>195</v>
      </c>
      <c r="C41" s="5"/>
      <c r="D41" s="5"/>
      <c r="F41" s="7"/>
      <c r="G41" s="64">
        <v>-62566</v>
      </c>
      <c r="H41" s="68"/>
      <c r="I41" s="107">
        <v>-45190</v>
      </c>
      <c r="J41" s="68"/>
      <c r="K41" s="64">
        <v>-57332</v>
      </c>
      <c r="L41" s="68"/>
      <c r="M41" s="107">
        <v>-41518</v>
      </c>
    </row>
    <row r="42" spans="1:13" ht="6" customHeight="1" x14ac:dyDescent="0.25">
      <c r="A42" s="5"/>
      <c r="B42" s="18"/>
      <c r="C42" s="5"/>
      <c r="D42" s="5"/>
      <c r="F42" s="7"/>
      <c r="G42" s="62"/>
      <c r="H42" s="68"/>
      <c r="I42" s="67"/>
      <c r="J42" s="68"/>
      <c r="K42" s="62"/>
      <c r="L42" s="68"/>
      <c r="M42" s="67"/>
    </row>
    <row r="43" spans="1:13" ht="19.5" customHeight="1" x14ac:dyDescent="0.25">
      <c r="A43" s="5" t="s">
        <v>196</v>
      </c>
      <c r="B43" s="18"/>
      <c r="C43" s="5"/>
      <c r="D43" s="5"/>
      <c r="F43" s="7"/>
      <c r="G43" s="58">
        <f>SUM(G39:G41)</f>
        <v>398315</v>
      </c>
      <c r="H43" s="68"/>
      <c r="I43" s="106">
        <f>SUM(I39:I41)</f>
        <v>430295</v>
      </c>
      <c r="J43" s="68"/>
      <c r="K43" s="58">
        <f>SUM(K39:K41)</f>
        <v>338528</v>
      </c>
      <c r="L43" s="68"/>
      <c r="M43" s="106">
        <f>SUM(M39:M41)</f>
        <v>356116</v>
      </c>
    </row>
    <row r="44" spans="1:13" ht="18.600000000000001" customHeight="1" x14ac:dyDescent="0.25">
      <c r="A44" s="5"/>
      <c r="B44" s="18"/>
      <c r="C44" s="5"/>
      <c r="D44" s="5"/>
      <c r="F44" s="7"/>
      <c r="G44" s="67"/>
      <c r="H44" s="68"/>
      <c r="I44" s="67"/>
      <c r="J44" s="68"/>
      <c r="K44" s="67"/>
      <c r="L44" s="68"/>
      <c r="M44" s="67"/>
    </row>
    <row r="45" spans="1:13" ht="18.600000000000001" customHeight="1" x14ac:dyDescent="0.25">
      <c r="A45" s="5"/>
      <c r="B45" s="18"/>
      <c r="C45" s="5"/>
      <c r="D45" s="5"/>
      <c r="F45" s="7"/>
      <c r="G45" s="67"/>
      <c r="H45" s="68"/>
      <c r="I45" s="67"/>
      <c r="J45" s="68"/>
      <c r="K45" s="67"/>
      <c r="L45" s="68"/>
      <c r="M45" s="67"/>
    </row>
    <row r="46" spans="1:13" ht="18.600000000000001" customHeight="1" x14ac:dyDescent="0.25">
      <c r="A46" s="5"/>
      <c r="B46" s="18"/>
      <c r="C46" s="5"/>
      <c r="D46" s="5"/>
      <c r="F46" s="7"/>
      <c r="G46" s="67"/>
      <c r="H46" s="68"/>
      <c r="I46" s="67"/>
      <c r="J46" s="68"/>
      <c r="K46" s="67"/>
      <c r="L46" s="68"/>
      <c r="M46" s="67"/>
    </row>
    <row r="47" spans="1:13" ht="18.600000000000001" customHeight="1" x14ac:dyDescent="0.25">
      <c r="A47" s="5"/>
      <c r="B47" s="18"/>
      <c r="C47" s="5"/>
      <c r="D47" s="5"/>
      <c r="F47" s="7"/>
      <c r="G47" s="67"/>
      <c r="H47" s="68"/>
      <c r="I47" s="67"/>
      <c r="J47" s="68"/>
      <c r="K47" s="67"/>
      <c r="L47" s="68"/>
      <c r="M47" s="67"/>
    </row>
    <row r="48" spans="1:13" ht="18.600000000000001" customHeight="1" x14ac:dyDescent="0.25">
      <c r="A48" s="5"/>
      <c r="B48" s="18"/>
      <c r="C48" s="5"/>
      <c r="D48" s="5"/>
      <c r="F48" s="7"/>
      <c r="G48" s="67"/>
      <c r="H48" s="68"/>
      <c r="I48" s="67"/>
      <c r="J48" s="68"/>
      <c r="K48" s="67"/>
      <c r="L48" s="68"/>
      <c r="M48" s="67"/>
    </row>
    <row r="49" spans="1:13" ht="18.600000000000001" customHeight="1" x14ac:dyDescent="0.25">
      <c r="A49" s="5"/>
      <c r="B49" s="18"/>
      <c r="C49" s="5"/>
      <c r="D49" s="5"/>
      <c r="F49" s="7"/>
      <c r="G49" s="67"/>
      <c r="H49" s="68"/>
      <c r="I49" s="67"/>
      <c r="J49" s="68"/>
      <c r="K49" s="67"/>
      <c r="L49" s="68"/>
      <c r="M49" s="67"/>
    </row>
    <row r="50" spans="1:13" ht="18" customHeight="1" x14ac:dyDescent="0.25">
      <c r="A50" s="5"/>
      <c r="B50" s="18"/>
      <c r="C50" s="5"/>
      <c r="D50" s="5"/>
      <c r="F50" s="7"/>
      <c r="G50" s="67"/>
      <c r="H50" s="68"/>
      <c r="I50" s="67"/>
      <c r="J50" s="68"/>
      <c r="K50" s="67"/>
      <c r="L50" s="68"/>
      <c r="M50" s="67"/>
    </row>
    <row r="51" spans="1:13" ht="21.95" customHeight="1" x14ac:dyDescent="0.25">
      <c r="A51" s="12" t="s">
        <v>38</v>
      </c>
      <c r="B51" s="12"/>
      <c r="C51" s="12"/>
      <c r="D51" s="12"/>
      <c r="E51" s="13"/>
      <c r="F51" s="14"/>
      <c r="G51" s="16"/>
      <c r="H51" s="55"/>
      <c r="I51" s="16"/>
      <c r="J51" s="24"/>
      <c r="K51" s="107"/>
      <c r="L51" s="24"/>
      <c r="M51" s="24"/>
    </row>
    <row r="52" spans="1:13" s="9" customFormat="1" ht="20.100000000000001" customHeight="1" x14ac:dyDescent="0.25">
      <c r="A52" s="4" t="str">
        <f>A1</f>
        <v>บริษัท เอส แอนด์ พี ซินดิเคท จำกัด (มหาชน) และบริษัทย่อย</v>
      </c>
      <c r="B52" s="5"/>
      <c r="C52" s="5"/>
      <c r="D52" s="5"/>
      <c r="E52" s="6"/>
      <c r="F52" s="7"/>
      <c r="G52" s="8"/>
      <c r="H52" s="7"/>
      <c r="I52" s="8"/>
      <c r="J52" s="7"/>
      <c r="K52" s="115"/>
      <c r="L52" s="7"/>
      <c r="M52" s="8"/>
    </row>
    <row r="53" spans="1:13" s="9" customFormat="1" ht="20.100000000000001" customHeight="1" x14ac:dyDescent="0.25">
      <c r="A53" s="10" t="s">
        <v>197</v>
      </c>
      <c r="B53" s="10"/>
      <c r="C53" s="5"/>
      <c r="D53" s="5"/>
      <c r="E53" s="6"/>
      <c r="F53" s="7"/>
      <c r="G53" s="8"/>
      <c r="H53" s="7"/>
      <c r="I53" s="8"/>
      <c r="J53" s="7"/>
      <c r="K53" s="115"/>
      <c r="L53" s="7"/>
      <c r="M53" s="8"/>
    </row>
    <row r="54" spans="1:13" s="9" customFormat="1" ht="20.100000000000001" customHeight="1" x14ac:dyDescent="0.25">
      <c r="A54" s="11" t="str">
        <f>A3</f>
        <v>สำหรับงวดหกเดือนสิ้นสุดวันที่ 30 มิถุนายน พ.ศ. 2566</v>
      </c>
      <c r="B54" s="12"/>
      <c r="C54" s="12"/>
      <c r="D54" s="12"/>
      <c r="E54" s="13"/>
      <c r="F54" s="14"/>
      <c r="G54" s="16"/>
      <c r="H54" s="14"/>
      <c r="I54" s="16"/>
      <c r="J54" s="14"/>
      <c r="K54" s="107"/>
      <c r="L54" s="14"/>
      <c r="M54" s="16"/>
    </row>
    <row r="55" spans="1:13" s="9" customFormat="1" ht="20.100000000000001" customHeight="1" x14ac:dyDescent="0.25">
      <c r="A55" s="10"/>
      <c r="B55" s="5"/>
      <c r="C55" s="5"/>
      <c r="D55" s="5"/>
      <c r="E55" s="6"/>
      <c r="F55" s="7"/>
      <c r="G55" s="17"/>
      <c r="H55" s="7"/>
      <c r="I55" s="17"/>
      <c r="J55" s="7"/>
      <c r="K55" s="43"/>
      <c r="L55" s="7"/>
      <c r="M55" s="17"/>
    </row>
    <row r="56" spans="1:13" ht="20.100000000000001" customHeight="1" x14ac:dyDescent="0.25">
      <c r="A56" s="10" t="s">
        <v>40</v>
      </c>
      <c r="B56" s="5"/>
      <c r="C56" s="5"/>
      <c r="D56" s="5"/>
      <c r="F56" s="7"/>
      <c r="G56" s="124" t="s">
        <v>3</v>
      </c>
      <c r="H56" s="124"/>
      <c r="I56" s="124"/>
      <c r="J56" s="7"/>
      <c r="K56" s="124" t="s">
        <v>4</v>
      </c>
      <c r="L56" s="124"/>
      <c r="M56" s="124"/>
    </row>
    <row r="57" spans="1:13" ht="20.100000000000001" customHeight="1" x14ac:dyDescent="0.25">
      <c r="A57" s="10"/>
      <c r="B57" s="5"/>
      <c r="C57" s="5"/>
      <c r="D57" s="5"/>
      <c r="F57" s="19"/>
      <c r="G57" s="85" t="s">
        <v>9</v>
      </c>
      <c r="H57" s="19"/>
      <c r="I57" s="85" t="s">
        <v>10</v>
      </c>
      <c r="J57" s="19"/>
      <c r="K57" s="116" t="s">
        <v>9</v>
      </c>
      <c r="L57" s="19"/>
      <c r="M57" s="85" t="s">
        <v>10</v>
      </c>
    </row>
    <row r="58" spans="1:13" ht="20.100000000000001" customHeight="1" x14ac:dyDescent="0.25">
      <c r="A58" s="10"/>
      <c r="B58" s="5"/>
      <c r="C58" s="5"/>
      <c r="E58" s="123" t="s">
        <v>11</v>
      </c>
      <c r="F58" s="7"/>
      <c r="G58" s="54" t="s">
        <v>12</v>
      </c>
      <c r="H58" s="19"/>
      <c r="I58" s="54" t="s">
        <v>12</v>
      </c>
      <c r="J58" s="19"/>
      <c r="K58" s="117" t="s">
        <v>12</v>
      </c>
      <c r="L58" s="19"/>
      <c r="M58" s="54" t="s">
        <v>12</v>
      </c>
    </row>
    <row r="59" spans="1:13" ht="5.25" customHeight="1" x14ac:dyDescent="0.25">
      <c r="A59" s="10"/>
      <c r="B59" s="5"/>
      <c r="C59" s="5"/>
      <c r="E59" s="85"/>
      <c r="F59" s="7"/>
      <c r="G59" s="65"/>
      <c r="H59" s="19"/>
      <c r="I59" s="85"/>
      <c r="J59" s="19"/>
      <c r="K59" s="120"/>
      <c r="L59" s="19"/>
      <c r="M59" s="85"/>
    </row>
    <row r="60" spans="1:13" ht="20.100000000000001" customHeight="1" x14ac:dyDescent="0.25">
      <c r="A60" s="10" t="s">
        <v>198</v>
      </c>
      <c r="B60" s="5"/>
      <c r="C60" s="5"/>
      <c r="D60" s="5"/>
      <c r="F60" s="7"/>
      <c r="G60" s="63"/>
      <c r="H60" s="7"/>
      <c r="I60" s="43"/>
      <c r="J60" s="7"/>
      <c r="K60" s="63"/>
      <c r="L60" s="7"/>
      <c r="M60" s="43"/>
    </row>
    <row r="61" spans="1:13" ht="20.100000000000001" customHeight="1" x14ac:dyDescent="0.25">
      <c r="A61" s="5" t="s">
        <v>200</v>
      </c>
      <c r="B61" s="5"/>
      <c r="C61" s="5"/>
      <c r="D61" s="5"/>
      <c r="E61" s="21">
        <v>7</v>
      </c>
      <c r="F61" s="7"/>
      <c r="G61" s="63">
        <v>0</v>
      </c>
      <c r="H61" s="7"/>
      <c r="I61" s="43">
        <v>0</v>
      </c>
      <c r="J61" s="7"/>
      <c r="K61" s="63">
        <v>999</v>
      </c>
      <c r="L61" s="7"/>
      <c r="M61" s="43">
        <v>0</v>
      </c>
    </row>
    <row r="62" spans="1:13" ht="20.100000000000001" customHeight="1" x14ac:dyDescent="0.25">
      <c r="A62" s="114" t="s">
        <v>225</v>
      </c>
      <c r="B62" s="114"/>
      <c r="C62" s="114"/>
      <c r="D62" s="114"/>
      <c r="E62" s="21">
        <v>7</v>
      </c>
      <c r="F62" s="7"/>
      <c r="G62" s="63">
        <v>0</v>
      </c>
      <c r="H62" s="7"/>
      <c r="I62" s="109">
        <v>0</v>
      </c>
      <c r="J62" s="7"/>
      <c r="K62" s="63">
        <v>-2000</v>
      </c>
      <c r="L62" s="7"/>
      <c r="M62" s="43">
        <v>0</v>
      </c>
    </row>
    <row r="63" spans="1:13" ht="20.100000000000001" customHeight="1" x14ac:dyDescent="0.25">
      <c r="A63" s="5" t="s">
        <v>199</v>
      </c>
      <c r="B63" s="5"/>
      <c r="C63" s="5"/>
      <c r="D63" s="5"/>
      <c r="E63" s="21">
        <v>7</v>
      </c>
      <c r="F63" s="7"/>
      <c r="G63" s="63">
        <v>-2000</v>
      </c>
      <c r="H63" s="7"/>
      <c r="I63" s="43">
        <v>-2000</v>
      </c>
      <c r="J63" s="7"/>
      <c r="K63" s="63">
        <v>-2000</v>
      </c>
      <c r="L63" s="7"/>
      <c r="M63" s="43">
        <v>-2000</v>
      </c>
    </row>
    <row r="64" spans="1:13" ht="20.100000000000001" customHeight="1" x14ac:dyDescent="0.25">
      <c r="A64" s="114" t="s">
        <v>201</v>
      </c>
      <c r="B64" s="114"/>
      <c r="C64" s="114"/>
      <c r="D64" s="114"/>
      <c r="F64" s="7"/>
      <c r="G64" s="57"/>
      <c r="H64" s="7"/>
      <c r="I64" s="109"/>
      <c r="J64" s="7"/>
      <c r="K64" s="63"/>
      <c r="L64" s="7"/>
      <c r="M64" s="43"/>
    </row>
    <row r="65" spans="1:13" ht="20.100000000000001" customHeight="1" x14ac:dyDescent="0.25">
      <c r="A65" s="18"/>
      <c r="B65" s="5" t="s">
        <v>180</v>
      </c>
      <c r="C65" s="18"/>
      <c r="D65" s="5"/>
      <c r="E65" s="6"/>
      <c r="F65" s="7"/>
      <c r="G65" s="63">
        <v>-151036</v>
      </c>
      <c r="H65" s="68"/>
      <c r="I65" s="43">
        <v>-162041</v>
      </c>
      <c r="J65" s="68"/>
      <c r="K65" s="63">
        <v>-139390</v>
      </c>
      <c r="L65" s="68"/>
      <c r="M65" s="43">
        <v>-152557</v>
      </c>
    </row>
    <row r="66" spans="1:13" ht="20.100000000000001" customHeight="1" x14ac:dyDescent="0.25">
      <c r="A66" s="18" t="s">
        <v>202</v>
      </c>
      <c r="B66" s="5"/>
      <c r="C66" s="18"/>
      <c r="D66" s="5"/>
      <c r="E66" s="6"/>
      <c r="F66" s="7"/>
      <c r="G66" s="63">
        <v>2876</v>
      </c>
      <c r="H66" s="68"/>
      <c r="I66" s="43">
        <v>4663</v>
      </c>
      <c r="J66" s="68"/>
      <c r="K66" s="63">
        <v>2872</v>
      </c>
      <c r="L66" s="68"/>
      <c r="M66" s="43">
        <v>2094</v>
      </c>
    </row>
    <row r="67" spans="1:13" ht="20.100000000000001" customHeight="1" x14ac:dyDescent="0.25">
      <c r="A67" s="5" t="s">
        <v>229</v>
      </c>
      <c r="B67" s="5"/>
      <c r="C67" s="18"/>
      <c r="D67" s="5"/>
      <c r="E67" s="6">
        <v>9</v>
      </c>
      <c r="F67" s="7"/>
      <c r="G67" s="63">
        <v>0</v>
      </c>
      <c r="H67" s="68"/>
      <c r="I67" s="43">
        <v>11989</v>
      </c>
      <c r="J67" s="68"/>
      <c r="K67" s="63">
        <v>0</v>
      </c>
      <c r="L67" s="68"/>
      <c r="M67" s="43">
        <v>8855</v>
      </c>
    </row>
    <row r="68" spans="1:13" ht="20.100000000000001" customHeight="1" x14ac:dyDescent="0.25">
      <c r="A68" s="5" t="s">
        <v>228</v>
      </c>
      <c r="B68" s="5"/>
      <c r="C68" s="18"/>
      <c r="D68" s="5"/>
      <c r="E68" s="6">
        <v>9</v>
      </c>
      <c r="F68" s="7"/>
      <c r="G68" s="63">
        <v>0</v>
      </c>
      <c r="H68" s="68"/>
      <c r="I68" s="43">
        <v>0</v>
      </c>
      <c r="J68" s="68"/>
      <c r="K68" s="63">
        <v>1200</v>
      </c>
      <c r="L68" s="68"/>
      <c r="M68" s="43">
        <v>6300</v>
      </c>
    </row>
    <row r="69" spans="1:13" ht="20.100000000000001" customHeight="1" x14ac:dyDescent="0.25">
      <c r="A69" s="5" t="s">
        <v>203</v>
      </c>
      <c r="B69" s="5"/>
      <c r="C69" s="18"/>
      <c r="D69" s="5"/>
      <c r="E69" s="6"/>
      <c r="F69" s="7"/>
      <c r="G69" s="63">
        <v>19987</v>
      </c>
      <c r="H69" s="68"/>
      <c r="I69" s="43">
        <v>0</v>
      </c>
      <c r="J69" s="68"/>
      <c r="K69" s="63">
        <v>39064</v>
      </c>
      <c r="L69" s="68"/>
      <c r="M69" s="43">
        <v>10930</v>
      </c>
    </row>
    <row r="70" spans="1:13" ht="20.100000000000001" customHeight="1" x14ac:dyDescent="0.25">
      <c r="A70" s="5" t="s">
        <v>204</v>
      </c>
      <c r="B70" s="5"/>
      <c r="C70" s="18"/>
      <c r="D70" s="5"/>
      <c r="E70" s="6"/>
      <c r="F70" s="7"/>
      <c r="G70" s="58">
        <v>2134</v>
      </c>
      <c r="H70" s="68"/>
      <c r="I70" s="106">
        <v>0</v>
      </c>
      <c r="J70" s="68"/>
      <c r="K70" s="58">
        <v>1942</v>
      </c>
      <c r="L70" s="68"/>
      <c r="M70" s="106">
        <v>1210</v>
      </c>
    </row>
    <row r="71" spans="1:13" ht="5.25" customHeight="1" x14ac:dyDescent="0.25">
      <c r="A71" s="5"/>
      <c r="B71" s="5"/>
      <c r="C71" s="5"/>
      <c r="D71" s="5"/>
      <c r="F71" s="7"/>
      <c r="G71" s="62"/>
      <c r="H71" s="68"/>
      <c r="I71" s="67"/>
      <c r="J71" s="68"/>
      <c r="K71" s="62"/>
      <c r="L71" s="68"/>
      <c r="M71" s="67"/>
    </row>
    <row r="72" spans="1:13" ht="20.100000000000001" customHeight="1" x14ac:dyDescent="0.25">
      <c r="A72" s="5" t="s">
        <v>205</v>
      </c>
      <c r="B72" s="5"/>
      <c r="C72" s="5"/>
      <c r="D72" s="5"/>
      <c r="F72" s="7"/>
      <c r="G72" s="64">
        <f>SUM(G61:G70)</f>
        <v>-128039</v>
      </c>
      <c r="H72" s="68"/>
      <c r="I72" s="107">
        <f>SUM(I61:I70)</f>
        <v>-147389</v>
      </c>
      <c r="J72" s="68"/>
      <c r="K72" s="64">
        <f>SUM(K61:K70)</f>
        <v>-97313</v>
      </c>
      <c r="L72" s="68"/>
      <c r="M72" s="107">
        <f>SUM(M61:M70)</f>
        <v>-125168</v>
      </c>
    </row>
    <row r="73" spans="1:13" ht="5.25" customHeight="1" x14ac:dyDescent="0.25">
      <c r="A73" s="5"/>
      <c r="B73" s="18"/>
      <c r="C73" s="5"/>
      <c r="D73" s="5"/>
      <c r="E73" s="6"/>
      <c r="F73" s="7"/>
      <c r="G73" s="63"/>
      <c r="H73" s="68"/>
      <c r="I73" s="43"/>
      <c r="J73" s="68"/>
      <c r="K73" s="63"/>
      <c r="L73" s="68"/>
      <c r="M73" s="43"/>
    </row>
    <row r="74" spans="1:13" ht="20.100000000000001" customHeight="1" x14ac:dyDescent="0.25">
      <c r="A74" s="10" t="s">
        <v>206</v>
      </c>
      <c r="B74" s="5"/>
      <c r="C74" s="5"/>
      <c r="D74" s="5"/>
      <c r="F74" s="7"/>
      <c r="G74" s="62"/>
      <c r="H74" s="68"/>
      <c r="I74" s="67"/>
      <c r="J74" s="68"/>
      <c r="K74" s="62"/>
      <c r="L74" s="68"/>
      <c r="M74" s="67"/>
    </row>
    <row r="75" spans="1:13" ht="20.100000000000001" customHeight="1" x14ac:dyDescent="0.25">
      <c r="A75" s="5" t="s">
        <v>207</v>
      </c>
      <c r="B75" s="18"/>
      <c r="C75" s="5"/>
      <c r="D75" s="5"/>
      <c r="E75" s="6"/>
      <c r="F75" s="7"/>
      <c r="G75" s="63">
        <v>0</v>
      </c>
      <c r="H75" s="68"/>
      <c r="I75" s="43">
        <v>10000</v>
      </c>
      <c r="J75" s="68"/>
      <c r="K75" s="63">
        <v>0</v>
      </c>
      <c r="L75" s="68"/>
      <c r="M75" s="43">
        <v>10000</v>
      </c>
    </row>
    <row r="76" spans="1:13" ht="20.100000000000001" customHeight="1" x14ac:dyDescent="0.25">
      <c r="A76" s="5" t="s">
        <v>208</v>
      </c>
      <c r="B76" s="18"/>
      <c r="C76" s="5"/>
      <c r="D76" s="5"/>
      <c r="E76" s="6"/>
      <c r="F76" s="7"/>
      <c r="G76" s="63">
        <v>-100</v>
      </c>
      <c r="H76" s="68"/>
      <c r="I76" s="43">
        <v>-214</v>
      </c>
      <c r="J76" s="68"/>
      <c r="K76" s="63">
        <v>0</v>
      </c>
      <c r="L76" s="68"/>
      <c r="M76" s="43">
        <v>0</v>
      </c>
    </row>
    <row r="77" spans="1:13" ht="20.100000000000001" customHeight="1" x14ac:dyDescent="0.25">
      <c r="A77" s="5" t="s">
        <v>209</v>
      </c>
      <c r="B77" s="18"/>
      <c r="C77" s="5"/>
      <c r="D77" s="5"/>
      <c r="E77" s="6"/>
      <c r="F77" s="7"/>
      <c r="G77" s="63">
        <v>0</v>
      </c>
      <c r="H77" s="68"/>
      <c r="I77" s="43">
        <v>54400</v>
      </c>
      <c r="J77" s="68"/>
      <c r="K77" s="63">
        <v>0</v>
      </c>
      <c r="L77" s="68"/>
      <c r="M77" s="43">
        <v>54400</v>
      </c>
    </row>
    <row r="78" spans="1:13" ht="20.100000000000001" customHeight="1" x14ac:dyDescent="0.25">
      <c r="A78" s="5" t="s">
        <v>210</v>
      </c>
      <c r="B78" s="18"/>
      <c r="C78" s="5"/>
      <c r="D78" s="5"/>
      <c r="E78" s="6">
        <v>10</v>
      </c>
      <c r="F78" s="7"/>
      <c r="G78" s="63">
        <v>-77301</v>
      </c>
      <c r="H78" s="68"/>
      <c r="I78" s="43">
        <v>-26752</v>
      </c>
      <c r="J78" s="68"/>
      <c r="K78" s="63">
        <v>-77301</v>
      </c>
      <c r="L78" s="68"/>
      <c r="M78" s="43">
        <v>-26752</v>
      </c>
    </row>
    <row r="79" spans="1:13" ht="20.100000000000001" customHeight="1" x14ac:dyDescent="0.25">
      <c r="A79" s="5" t="s">
        <v>211</v>
      </c>
      <c r="B79" s="18"/>
      <c r="C79" s="5"/>
      <c r="D79" s="5"/>
      <c r="E79" s="6">
        <v>9</v>
      </c>
      <c r="F79" s="7"/>
      <c r="G79" s="63">
        <v>-1115</v>
      </c>
      <c r="H79" s="68"/>
      <c r="I79" s="43">
        <v>-527</v>
      </c>
      <c r="J79" s="68"/>
      <c r="K79" s="63">
        <v>0</v>
      </c>
      <c r="L79" s="68"/>
      <c r="M79" s="43">
        <v>0</v>
      </c>
    </row>
    <row r="80" spans="1:13" ht="20.100000000000001" customHeight="1" x14ac:dyDescent="0.25">
      <c r="A80" s="5" t="s">
        <v>212</v>
      </c>
      <c r="B80" s="18"/>
      <c r="C80" s="5"/>
      <c r="D80" s="5"/>
      <c r="E80" s="6"/>
      <c r="F80" s="7"/>
      <c r="G80" s="63">
        <v>-188909</v>
      </c>
      <c r="H80" s="68"/>
      <c r="I80" s="43">
        <v>-215715</v>
      </c>
      <c r="J80" s="68"/>
      <c r="K80" s="63">
        <v>-169291</v>
      </c>
      <c r="L80" s="68"/>
      <c r="M80" s="43">
        <v>-193622</v>
      </c>
    </row>
    <row r="81" spans="1:13" ht="20.100000000000001" customHeight="1" x14ac:dyDescent="0.25">
      <c r="A81" s="5" t="s">
        <v>213</v>
      </c>
      <c r="B81" s="18"/>
      <c r="C81" s="5"/>
      <c r="D81" s="5"/>
      <c r="E81" s="6"/>
      <c r="F81" s="7"/>
      <c r="G81" s="63">
        <v>-27327</v>
      </c>
      <c r="H81" s="68"/>
      <c r="I81" s="43">
        <v>-24560</v>
      </c>
      <c r="J81" s="68"/>
      <c r="K81" s="63">
        <v>-23355</v>
      </c>
      <c r="L81" s="68"/>
      <c r="M81" s="43">
        <v>-19949</v>
      </c>
    </row>
    <row r="82" spans="1:13" ht="20.100000000000001" customHeight="1" x14ac:dyDescent="0.25">
      <c r="A82" s="5" t="s">
        <v>214</v>
      </c>
      <c r="B82" s="18"/>
      <c r="C82" s="5"/>
      <c r="D82" s="5"/>
      <c r="E82" s="6">
        <v>12</v>
      </c>
      <c r="F82" s="7"/>
      <c r="G82" s="63">
        <v>1895</v>
      </c>
      <c r="H82" s="68"/>
      <c r="I82" s="43">
        <v>878</v>
      </c>
      <c r="J82" s="68"/>
      <c r="K82" s="63">
        <v>1895</v>
      </c>
      <c r="L82" s="68"/>
      <c r="M82" s="43">
        <v>878</v>
      </c>
    </row>
    <row r="83" spans="1:13" ht="20.100000000000001" customHeight="1" x14ac:dyDescent="0.25">
      <c r="A83" s="5" t="s">
        <v>215</v>
      </c>
      <c r="B83" s="18"/>
      <c r="C83" s="5"/>
      <c r="D83" s="5"/>
      <c r="E83" s="6">
        <v>7</v>
      </c>
      <c r="F83" s="7"/>
      <c r="G83" s="63">
        <v>-2000</v>
      </c>
      <c r="H83" s="68"/>
      <c r="I83" s="43">
        <v>0</v>
      </c>
      <c r="J83" s="68"/>
      <c r="K83" s="63">
        <v>0</v>
      </c>
      <c r="L83" s="68"/>
      <c r="M83" s="43">
        <v>0</v>
      </c>
    </row>
    <row r="84" spans="1:13" ht="20.100000000000001" customHeight="1" x14ac:dyDescent="0.25">
      <c r="A84" s="5" t="s">
        <v>155</v>
      </c>
      <c r="B84" s="18"/>
      <c r="C84" s="5"/>
      <c r="D84" s="5"/>
      <c r="E84" s="21"/>
      <c r="F84" s="7"/>
      <c r="G84" s="64">
        <v>-358926</v>
      </c>
      <c r="H84" s="68"/>
      <c r="I84" s="107">
        <v>-293981</v>
      </c>
      <c r="J84" s="68"/>
      <c r="K84" s="64">
        <v>-358926</v>
      </c>
      <c r="L84" s="68"/>
      <c r="M84" s="107">
        <v>-293981</v>
      </c>
    </row>
    <row r="85" spans="1:13" ht="6" customHeight="1" x14ac:dyDescent="0.25">
      <c r="A85" s="5"/>
      <c r="B85" s="22"/>
      <c r="C85" s="5"/>
      <c r="D85" s="5"/>
      <c r="F85" s="7"/>
      <c r="G85" s="62"/>
      <c r="H85" s="68"/>
      <c r="I85" s="67"/>
      <c r="J85" s="68"/>
      <c r="K85" s="62"/>
      <c r="L85" s="68"/>
      <c r="M85" s="67"/>
    </row>
    <row r="86" spans="1:13" ht="20.100000000000001" customHeight="1" x14ac:dyDescent="0.25">
      <c r="A86" s="5" t="s">
        <v>216</v>
      </c>
      <c r="B86" s="5"/>
      <c r="C86" s="5"/>
      <c r="D86" s="5"/>
      <c r="F86" s="7"/>
      <c r="G86" s="64">
        <f>SUM(G75:G85)</f>
        <v>-653783</v>
      </c>
      <c r="H86" s="68"/>
      <c r="I86" s="107">
        <f>SUM(I75:I85)</f>
        <v>-496471</v>
      </c>
      <c r="J86" s="68"/>
      <c r="K86" s="64">
        <f>SUM(K75:K85)</f>
        <v>-626978</v>
      </c>
      <c r="L86" s="68"/>
      <c r="M86" s="107">
        <f>SUM(M75:M85)</f>
        <v>-469026</v>
      </c>
    </row>
    <row r="87" spans="1:13" ht="8.1" customHeight="1" x14ac:dyDescent="0.25">
      <c r="A87" s="5"/>
      <c r="B87" s="5"/>
      <c r="C87" s="5"/>
      <c r="D87" s="5"/>
      <c r="F87" s="7"/>
      <c r="G87" s="62"/>
      <c r="H87" s="68"/>
      <c r="I87" s="67"/>
      <c r="J87" s="68"/>
      <c r="K87" s="62"/>
      <c r="L87" s="68"/>
      <c r="M87" s="67"/>
    </row>
    <row r="88" spans="1:13" ht="20.100000000000001" customHeight="1" x14ac:dyDescent="0.25">
      <c r="A88" s="10" t="s">
        <v>217</v>
      </c>
      <c r="B88" s="5"/>
      <c r="C88" s="5"/>
      <c r="D88" s="5"/>
      <c r="F88" s="7"/>
      <c r="G88" s="62">
        <f>SUM(G43,G72,G86)</f>
        <v>-383507</v>
      </c>
      <c r="H88" s="68"/>
      <c r="I88" s="67">
        <f>SUM(I43,I72,I86)</f>
        <v>-213565</v>
      </c>
      <c r="J88" s="68"/>
      <c r="K88" s="62">
        <f>SUM(K43,K72,K86)</f>
        <v>-385763</v>
      </c>
      <c r="L88" s="68"/>
      <c r="M88" s="67">
        <f>SUM(M43,M72,M86)</f>
        <v>-238078</v>
      </c>
    </row>
    <row r="89" spans="1:13" ht="20.100000000000001" customHeight="1" x14ac:dyDescent="0.25">
      <c r="A89" s="5" t="s">
        <v>218</v>
      </c>
      <c r="B89" s="5"/>
      <c r="C89" s="5"/>
      <c r="D89" s="5"/>
      <c r="F89" s="7"/>
      <c r="G89" s="62">
        <v>1082385</v>
      </c>
      <c r="H89" s="68"/>
      <c r="I89" s="67">
        <v>980417</v>
      </c>
      <c r="J89" s="68"/>
      <c r="K89" s="62">
        <v>936790</v>
      </c>
      <c r="L89" s="68"/>
      <c r="M89" s="67">
        <v>865681</v>
      </c>
    </row>
    <row r="90" spans="1:13" ht="20.100000000000001" customHeight="1" x14ac:dyDescent="0.25">
      <c r="A90" s="5" t="s">
        <v>219</v>
      </c>
      <c r="C90" s="5"/>
      <c r="D90" s="5"/>
      <c r="F90" s="7"/>
      <c r="G90" s="62"/>
      <c r="H90" s="68"/>
      <c r="I90" s="67"/>
      <c r="J90" s="68"/>
      <c r="K90" s="62"/>
      <c r="L90" s="68"/>
      <c r="M90" s="67"/>
    </row>
    <row r="91" spans="1:13" ht="20.100000000000001" customHeight="1" x14ac:dyDescent="0.25">
      <c r="A91" s="5"/>
      <c r="B91" s="5" t="s">
        <v>15</v>
      </c>
      <c r="C91" s="5"/>
      <c r="D91" s="5"/>
      <c r="F91" s="7"/>
      <c r="G91" s="58">
        <v>3919</v>
      </c>
      <c r="H91" s="68"/>
      <c r="I91" s="106">
        <v>-1534</v>
      </c>
      <c r="J91" s="68"/>
      <c r="K91" s="58">
        <v>3186</v>
      </c>
      <c r="L91" s="68"/>
      <c r="M91" s="106">
        <v>1658</v>
      </c>
    </row>
    <row r="92" spans="1:13" ht="5.25" customHeight="1" x14ac:dyDescent="0.25">
      <c r="A92" s="5"/>
      <c r="B92" s="5"/>
      <c r="C92" s="5"/>
      <c r="D92" s="5"/>
      <c r="F92" s="7"/>
      <c r="G92" s="62"/>
      <c r="H92" s="68"/>
      <c r="I92" s="67"/>
      <c r="J92" s="68"/>
      <c r="K92" s="62"/>
      <c r="L92" s="68"/>
      <c r="M92" s="67"/>
    </row>
    <row r="93" spans="1:13" ht="20.100000000000001" customHeight="1" thickBot="1" x14ac:dyDescent="0.3">
      <c r="A93" s="10" t="s">
        <v>220</v>
      </c>
      <c r="B93" s="5"/>
      <c r="C93" s="5"/>
      <c r="D93" s="5"/>
      <c r="E93" s="6"/>
      <c r="F93" s="7"/>
      <c r="G93" s="87">
        <f>SUM(G88:G91)</f>
        <v>702797</v>
      </c>
      <c r="H93" s="68"/>
      <c r="I93" s="108">
        <f>SUM(I88:I91)</f>
        <v>765318</v>
      </c>
      <c r="J93" s="68"/>
      <c r="K93" s="87">
        <f>SUM(K88:K91)</f>
        <v>554213</v>
      </c>
      <c r="L93" s="68"/>
      <c r="M93" s="108">
        <f>SUM(M88:M91)</f>
        <v>629261</v>
      </c>
    </row>
    <row r="94" spans="1:13" ht="5.25" customHeight="1" thickTop="1" x14ac:dyDescent="0.25">
      <c r="A94" s="10"/>
      <c r="B94" s="5"/>
      <c r="C94" s="5"/>
      <c r="D94" s="5"/>
      <c r="E94" s="6"/>
      <c r="F94" s="7"/>
      <c r="G94" s="62"/>
      <c r="H94" s="68"/>
      <c r="I94" s="67"/>
      <c r="J94" s="68"/>
      <c r="K94" s="62"/>
      <c r="L94" s="68"/>
      <c r="M94" s="67"/>
    </row>
    <row r="95" spans="1:13" ht="20.100000000000001" customHeight="1" x14ac:dyDescent="0.25">
      <c r="A95" s="10" t="s">
        <v>221</v>
      </c>
      <c r="B95" s="5"/>
      <c r="C95" s="5"/>
      <c r="D95" s="5"/>
      <c r="E95" s="6"/>
      <c r="F95" s="7"/>
      <c r="G95" s="62"/>
      <c r="H95" s="68"/>
      <c r="I95" s="67"/>
      <c r="J95" s="68"/>
      <c r="K95" s="62"/>
      <c r="L95" s="68"/>
      <c r="M95" s="67"/>
    </row>
    <row r="96" spans="1:13" ht="20.100000000000001" customHeight="1" x14ac:dyDescent="0.25">
      <c r="A96" s="10"/>
      <c r="B96" s="5" t="s">
        <v>222</v>
      </c>
      <c r="C96" s="5"/>
      <c r="D96" s="5"/>
      <c r="E96" s="6"/>
      <c r="F96" s="7"/>
      <c r="G96" s="62"/>
      <c r="H96" s="68"/>
      <c r="I96" s="67"/>
      <c r="J96" s="68"/>
      <c r="K96" s="62"/>
      <c r="L96" s="68"/>
      <c r="M96" s="67"/>
    </row>
    <row r="97" spans="1:13" ht="20.100000000000001" customHeight="1" x14ac:dyDescent="0.25">
      <c r="B97" s="18"/>
      <c r="C97" s="5" t="s">
        <v>180</v>
      </c>
      <c r="D97" s="5"/>
      <c r="F97" s="7"/>
      <c r="G97" s="62">
        <v>10359</v>
      </c>
      <c r="H97" s="68"/>
      <c r="I97" s="67">
        <v>9766</v>
      </c>
      <c r="J97" s="68"/>
      <c r="K97" s="62">
        <v>10311</v>
      </c>
      <c r="L97" s="68"/>
      <c r="M97" s="67">
        <v>9378</v>
      </c>
    </row>
    <row r="98" spans="1:13" ht="20.100000000000001" customHeight="1" x14ac:dyDescent="0.25">
      <c r="B98" s="5" t="s">
        <v>223</v>
      </c>
      <c r="C98" s="5"/>
      <c r="D98" s="5"/>
      <c r="F98" s="7"/>
      <c r="G98" s="62">
        <v>467</v>
      </c>
      <c r="H98" s="68"/>
      <c r="I98" s="67">
        <v>3436</v>
      </c>
      <c r="J98" s="68"/>
      <c r="K98" s="62">
        <v>467</v>
      </c>
      <c r="L98" s="68"/>
      <c r="M98" s="67">
        <v>3436</v>
      </c>
    </row>
    <row r="99" spans="1:13" ht="19.5" customHeight="1" x14ac:dyDescent="0.25">
      <c r="B99" s="5"/>
      <c r="C99" s="5"/>
      <c r="D99" s="5"/>
      <c r="F99" s="7"/>
      <c r="G99" s="67"/>
      <c r="H99" s="68"/>
      <c r="I99" s="67"/>
      <c r="J99" s="68"/>
      <c r="K99" s="67"/>
      <c r="L99" s="68"/>
      <c r="M99" s="67"/>
    </row>
    <row r="100" spans="1:13" ht="19.5" customHeight="1" x14ac:dyDescent="0.25">
      <c r="B100" s="5"/>
      <c r="C100" s="5"/>
      <c r="D100" s="5"/>
      <c r="F100" s="7"/>
      <c r="G100" s="67"/>
      <c r="H100" s="68"/>
      <c r="I100" s="67"/>
      <c r="J100" s="68"/>
      <c r="K100" s="67"/>
      <c r="L100" s="68"/>
      <c r="M100" s="67"/>
    </row>
    <row r="101" spans="1:13" ht="15.75" customHeight="1" x14ac:dyDescent="0.25">
      <c r="B101" s="5"/>
      <c r="C101" s="5"/>
      <c r="D101" s="5"/>
      <c r="F101" s="7"/>
      <c r="G101" s="67"/>
      <c r="H101" s="68"/>
      <c r="I101" s="67"/>
      <c r="J101" s="68"/>
      <c r="K101" s="67"/>
      <c r="L101" s="68"/>
      <c r="M101" s="67"/>
    </row>
    <row r="102" spans="1:13" ht="18" customHeight="1" x14ac:dyDescent="0.25">
      <c r="B102" s="5"/>
      <c r="C102" s="5"/>
      <c r="D102" s="5"/>
      <c r="F102" s="7"/>
      <c r="G102" s="67"/>
      <c r="H102" s="68"/>
      <c r="I102" s="67"/>
      <c r="J102" s="68"/>
      <c r="K102" s="67"/>
      <c r="L102" s="68"/>
      <c r="M102" s="67"/>
    </row>
    <row r="103" spans="1:13" ht="21.95" customHeight="1" x14ac:dyDescent="0.25">
      <c r="A103" s="12" t="s">
        <v>38</v>
      </c>
      <c r="B103" s="12"/>
      <c r="C103" s="12"/>
      <c r="D103" s="12"/>
      <c r="E103" s="13"/>
      <c r="F103" s="14"/>
      <c r="G103" s="16"/>
      <c r="H103" s="55"/>
      <c r="I103" s="16"/>
      <c r="J103" s="24"/>
      <c r="K103" s="107"/>
      <c r="L103" s="24"/>
      <c r="M103" s="24"/>
    </row>
  </sheetData>
  <mergeCells count="4">
    <mergeCell ref="G5:I5"/>
    <mergeCell ref="K5:M5"/>
    <mergeCell ref="G56:I56"/>
    <mergeCell ref="K56:M56"/>
  </mergeCells>
  <pageMargins left="0.8" right="0.5" top="0.5" bottom="0.6" header="0.49" footer="0.4"/>
  <pageSetup paperSize="9" scale="85" firstPageNumber="9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T2-4</vt:lpstr>
      <vt:lpstr>T5</vt:lpstr>
      <vt:lpstr>T6</vt:lpstr>
      <vt:lpstr>T7</vt:lpstr>
      <vt:lpstr>T8</vt:lpstr>
      <vt:lpstr>T9-10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Athima Surasakpunya</dc:creator>
  <cp:keywords/>
  <dc:description/>
  <cp:lastModifiedBy>Kodchawan Srikaewpraphan</cp:lastModifiedBy>
  <cp:revision/>
  <cp:lastPrinted>2023-08-10T07:41:07Z</cp:lastPrinted>
  <dcterms:created xsi:type="dcterms:W3CDTF">2020-03-09T03:31:56Z</dcterms:created>
  <dcterms:modified xsi:type="dcterms:W3CDTF">2023-08-10T07:44:16Z</dcterms:modified>
  <cp:category/>
  <cp:contentStatus/>
</cp:coreProperties>
</file>